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jhayes\Dropbox (OPML)\FSDA DMAC team\2. Implementation\7. Toolkit\Toolkit inputs\supporting documents\For designer - additional materials\"/>
    </mc:Choice>
  </mc:AlternateContent>
  <bookViews>
    <workbookView xWindow="0" yWindow="0" windowWidth="19200" windowHeight="6150" firstSheet="2" activeTab="4"/>
  </bookViews>
  <sheets>
    <sheet name="1 - General Monitoring" sheetId="13" r:id="rId1"/>
    <sheet name="2 - Sales Monitoring" sheetId="5" r:id="rId2"/>
    <sheet name="3 - Evaluation Monitoring" sheetId="14" r:id="rId3"/>
    <sheet name="4 - Approval Monitoring" sheetId="15" r:id="rId4"/>
    <sheet name="5 - Recovery Monitoring" sheetId="17" r:id="rId5"/>
    <sheet name="6 - Branch Finance Monitoring" sheetId="16" r:id="rId6"/>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2" i="13" l="1"/>
  <c r="O53" i="13"/>
  <c r="O51" i="13"/>
  <c r="I53" i="15"/>
  <c r="J53" i="15"/>
  <c r="I54" i="15"/>
  <c r="J54" i="15"/>
  <c r="I55" i="15"/>
  <c r="J55" i="15"/>
  <c r="I56" i="15"/>
  <c r="J56" i="15"/>
  <c r="T41" i="17"/>
  <c r="S41" i="17"/>
  <c r="T42" i="17"/>
  <c r="S42" i="17"/>
  <c r="T43" i="17"/>
  <c r="S43" i="17"/>
  <c r="T44" i="17"/>
  <c r="S44" i="17"/>
  <c r="T45" i="17"/>
  <c r="S45" i="17"/>
  <c r="T46" i="17"/>
  <c r="S46" i="17"/>
  <c r="T39" i="17"/>
  <c r="S39" i="17"/>
  <c r="T40" i="17"/>
  <c r="S40" i="17"/>
  <c r="T37" i="17"/>
  <c r="S37" i="17"/>
  <c r="T38" i="17"/>
  <c r="S38" i="17"/>
  <c r="T35" i="17"/>
  <c r="S35" i="17"/>
  <c r="T36" i="17"/>
  <c r="S36" i="17"/>
  <c r="T33" i="17"/>
  <c r="S33" i="17"/>
  <c r="T34" i="17"/>
  <c r="S34" i="17"/>
  <c r="T31" i="17"/>
  <c r="S31" i="17"/>
  <c r="T32" i="17"/>
  <c r="S32" i="17"/>
  <c r="T29" i="17"/>
  <c r="S29" i="17"/>
  <c r="T30" i="17"/>
  <c r="S30" i="17"/>
  <c r="T27" i="17"/>
  <c r="S27" i="17"/>
  <c r="T28" i="17"/>
  <c r="S28" i="17"/>
  <c r="T25" i="17"/>
  <c r="S25" i="17"/>
  <c r="T26" i="17"/>
  <c r="S26" i="17"/>
  <c r="T23" i="17"/>
  <c r="S23" i="17"/>
  <c r="T24" i="17"/>
  <c r="S24" i="17"/>
  <c r="T21" i="17"/>
  <c r="S21" i="17"/>
  <c r="T22" i="17"/>
  <c r="S22" i="17"/>
  <c r="T19" i="17"/>
  <c r="S19" i="17"/>
  <c r="T20" i="17"/>
  <c r="S20" i="17"/>
  <c r="J13" i="17"/>
  <c r="I13" i="17"/>
  <c r="J14" i="17"/>
  <c r="I14" i="17"/>
  <c r="J11" i="17"/>
  <c r="I11" i="17"/>
  <c r="J12" i="17"/>
  <c r="I12" i="17"/>
  <c r="J9" i="17"/>
  <c r="I9" i="17"/>
  <c r="J10" i="17"/>
  <c r="I10" i="17"/>
  <c r="E62" i="16"/>
  <c r="F62" i="16"/>
  <c r="D62" i="16"/>
  <c r="C62" i="16" s="1"/>
  <c r="E41" i="16"/>
  <c r="F41" i="16"/>
  <c r="G41" i="16"/>
  <c r="H41" i="16"/>
  <c r="I41" i="16"/>
  <c r="J41" i="16"/>
  <c r="E40" i="16"/>
  <c r="F40" i="16"/>
  <c r="G40" i="16"/>
  <c r="H40" i="16"/>
  <c r="I40" i="16"/>
  <c r="J40" i="16"/>
  <c r="D41" i="16"/>
  <c r="C41" i="16" s="1"/>
  <c r="D40" i="16"/>
  <c r="C40" i="16" s="1"/>
  <c r="E39" i="16"/>
  <c r="F39" i="16"/>
  <c r="G39" i="16"/>
  <c r="H39" i="16"/>
  <c r="I39" i="16"/>
  <c r="J39" i="16"/>
  <c r="D39" i="16"/>
  <c r="C39" i="16" s="1"/>
  <c r="J25" i="16"/>
  <c r="I25" i="16"/>
  <c r="J26" i="16"/>
  <c r="J24" i="16"/>
  <c r="J19" i="16"/>
  <c r="I19" i="16"/>
  <c r="I20" i="16" s="1"/>
  <c r="J20" i="16"/>
  <c r="J23" i="16"/>
  <c r="J21" i="16"/>
  <c r="I26" i="16"/>
  <c r="I24" i="16"/>
  <c r="I23" i="16"/>
  <c r="I21" i="16"/>
  <c r="I22" i="16" s="1"/>
  <c r="M56" i="16"/>
  <c r="L56" i="16"/>
  <c r="M57" i="16"/>
  <c r="L57" i="16"/>
  <c r="M54" i="16"/>
  <c r="L54" i="16"/>
  <c r="M55" i="16"/>
  <c r="L55" i="16"/>
  <c r="M52" i="16"/>
  <c r="L52" i="16"/>
  <c r="M53" i="16"/>
  <c r="L53" i="16"/>
  <c r="M50" i="16"/>
  <c r="L50" i="16"/>
  <c r="M51" i="16"/>
  <c r="L51" i="16"/>
  <c r="M48" i="16"/>
  <c r="L48" i="16"/>
  <c r="M49" i="16"/>
  <c r="L49" i="16"/>
  <c r="I14" i="16"/>
  <c r="J14" i="16"/>
  <c r="I15" i="16"/>
  <c r="J15" i="16"/>
  <c r="J11" i="16"/>
  <c r="I11" i="16"/>
  <c r="J12" i="16"/>
  <c r="I12" i="16"/>
  <c r="J9" i="16"/>
  <c r="I9" i="16"/>
  <c r="J10" i="16"/>
  <c r="I10" i="16"/>
  <c r="D21" i="15"/>
  <c r="E21" i="15"/>
  <c r="C22" i="15"/>
  <c r="J14" i="15"/>
  <c r="I14" i="15"/>
  <c r="J12" i="15"/>
  <c r="I12" i="15"/>
  <c r="J9" i="15"/>
  <c r="I9" i="15"/>
  <c r="T48" i="15"/>
  <c r="S48" i="15"/>
  <c r="T46" i="15"/>
  <c r="S46" i="15"/>
  <c r="T44" i="15"/>
  <c r="S44" i="15"/>
  <c r="T42" i="15"/>
  <c r="S42" i="15"/>
  <c r="T40" i="15"/>
  <c r="S40" i="15"/>
  <c r="T38" i="15"/>
  <c r="S38" i="15"/>
  <c r="T36" i="15"/>
  <c r="S36" i="15"/>
  <c r="T34" i="15"/>
  <c r="S34" i="15"/>
  <c r="T32" i="15"/>
  <c r="S32" i="15"/>
  <c r="T30" i="15"/>
  <c r="S30" i="15"/>
  <c r="T28" i="15"/>
  <c r="S28" i="15"/>
  <c r="T26" i="15"/>
  <c r="S26" i="15"/>
  <c r="E45" i="14"/>
  <c r="F45" i="14"/>
  <c r="G45" i="14"/>
  <c r="H45" i="14"/>
  <c r="I45" i="14"/>
  <c r="J45" i="14"/>
  <c r="K45" i="14"/>
  <c r="D45" i="14"/>
  <c r="T41" i="14"/>
  <c r="S41" i="14"/>
  <c r="T39" i="14"/>
  <c r="S39" i="14"/>
  <c r="T37" i="14"/>
  <c r="S37" i="14"/>
  <c r="T35" i="14"/>
  <c r="S35" i="14"/>
  <c r="T31" i="14"/>
  <c r="T32" i="14" s="1"/>
  <c r="S31" i="14"/>
  <c r="S32" i="14"/>
  <c r="T33" i="14"/>
  <c r="T34" i="14" s="1"/>
  <c r="S33" i="14"/>
  <c r="S34" i="14"/>
  <c r="T9" i="14"/>
  <c r="T10" i="14" s="1"/>
  <c r="S9" i="14"/>
  <c r="L45" i="14"/>
  <c r="C46" i="14" s="1"/>
  <c r="M45" i="14"/>
  <c r="N45" i="14"/>
  <c r="T27" i="14"/>
  <c r="T28" i="14" s="1"/>
  <c r="S27" i="14"/>
  <c r="T29" i="14"/>
  <c r="T30" i="14" s="1"/>
  <c r="S29" i="14"/>
  <c r="S30" i="14"/>
  <c r="T25" i="14"/>
  <c r="T26" i="14" s="1"/>
  <c r="S25" i="14"/>
  <c r="S26" i="14"/>
  <c r="T23" i="14"/>
  <c r="T24" i="14" s="1"/>
  <c r="S23" i="14"/>
  <c r="T21" i="14"/>
  <c r="T22" i="14" s="1"/>
  <c r="S21" i="14"/>
  <c r="T19" i="14"/>
  <c r="T20" i="14" s="1"/>
  <c r="S19" i="14"/>
  <c r="S20" i="14"/>
  <c r="T17" i="14"/>
  <c r="T18" i="14" s="1"/>
  <c r="S17" i="14"/>
  <c r="S18" i="14"/>
  <c r="T15" i="14"/>
  <c r="T16" i="14" s="1"/>
  <c r="S15" i="14"/>
  <c r="T13" i="14"/>
  <c r="T14" i="14" s="1"/>
  <c r="S13" i="14"/>
  <c r="E39" i="5"/>
  <c r="F39" i="5"/>
  <c r="G39" i="5"/>
  <c r="H39" i="5"/>
  <c r="C40" i="5" s="1"/>
  <c r="I39" i="5"/>
  <c r="J39" i="5"/>
  <c r="K39" i="5"/>
  <c r="L39" i="5"/>
  <c r="M39" i="5"/>
  <c r="N39" i="5"/>
  <c r="D39" i="5"/>
  <c r="T30" i="5"/>
  <c r="T28" i="5"/>
  <c r="S30" i="5"/>
  <c r="S28" i="5"/>
  <c r="T35" i="5"/>
  <c r="T36" i="5" s="1"/>
  <c r="T33" i="5"/>
  <c r="T34" i="5" s="1"/>
  <c r="T31" i="5"/>
  <c r="T32" i="5" s="1"/>
  <c r="T29" i="5"/>
  <c r="T27" i="5"/>
  <c r="T25" i="5"/>
  <c r="T26" i="5" s="1"/>
  <c r="T23" i="5"/>
  <c r="T24" i="5" s="1"/>
  <c r="T21" i="5"/>
  <c r="T22" i="5" s="1"/>
  <c r="S35" i="5"/>
  <c r="S36" i="5" s="1"/>
  <c r="S33" i="5"/>
  <c r="S34" i="5" s="1"/>
  <c r="S31" i="5"/>
  <c r="S32" i="5" s="1"/>
  <c r="S29" i="5"/>
  <c r="S27" i="5"/>
  <c r="S25" i="5"/>
  <c r="S26" i="5" s="1"/>
  <c r="S23" i="5"/>
  <c r="S24" i="5" s="1"/>
  <c r="S21" i="5"/>
  <c r="S22" i="5" s="1"/>
  <c r="T19" i="5"/>
  <c r="S19" i="5"/>
  <c r="S20" i="5" s="1"/>
  <c r="J11" i="5"/>
  <c r="J12" i="5" s="1"/>
  <c r="I11" i="5"/>
  <c r="I12" i="5"/>
  <c r="J9" i="5"/>
  <c r="J10" i="5" s="1"/>
  <c r="I9" i="5"/>
  <c r="D47" i="13"/>
  <c r="E47" i="13"/>
  <c r="F47" i="13"/>
  <c r="G47" i="13"/>
  <c r="H47" i="13"/>
  <c r="J34" i="13"/>
  <c r="I34" i="13"/>
  <c r="J32" i="13"/>
  <c r="I32" i="13"/>
  <c r="J30" i="13"/>
  <c r="I30" i="13"/>
  <c r="J41" i="13"/>
  <c r="J39" i="13"/>
  <c r="J37" i="13"/>
  <c r="J38" i="13" s="1"/>
  <c r="J35" i="13"/>
  <c r="J33" i="13"/>
  <c r="J31" i="13"/>
  <c r="J29" i="13"/>
  <c r="I41" i="13"/>
  <c r="I39" i="13"/>
  <c r="I37" i="13"/>
  <c r="I35" i="13"/>
  <c r="I33" i="13"/>
  <c r="I31" i="13"/>
  <c r="I29" i="13"/>
  <c r="I17" i="13"/>
  <c r="J17" i="13"/>
  <c r="J18" i="13" s="1"/>
  <c r="I18" i="13"/>
  <c r="J25" i="13"/>
  <c r="J23" i="13"/>
  <c r="J24" i="13" s="1"/>
  <c r="J21" i="13"/>
  <c r="J19" i="13"/>
  <c r="J20" i="13" s="1"/>
  <c r="J15" i="13"/>
  <c r="J13" i="13"/>
  <c r="J11" i="13"/>
  <c r="J9" i="13"/>
  <c r="I25" i="13"/>
  <c r="I23" i="13"/>
  <c r="I21" i="13"/>
  <c r="I19" i="13"/>
  <c r="I20" i="13" s="1"/>
  <c r="I15" i="13"/>
  <c r="I13" i="13"/>
  <c r="I11" i="13"/>
  <c r="I9" i="13"/>
  <c r="I10" i="13" s="1"/>
  <c r="J44" i="13"/>
  <c r="J42" i="13"/>
  <c r="J36" i="13"/>
  <c r="I36" i="13"/>
  <c r="I38" i="13"/>
  <c r="J12" i="13"/>
  <c r="J14" i="13"/>
  <c r="J16" i="13"/>
  <c r="J22" i="13"/>
  <c r="J26" i="13"/>
  <c r="I12" i="13"/>
  <c r="I14" i="13"/>
  <c r="I16" i="13"/>
  <c r="I22" i="13"/>
  <c r="I24" i="13"/>
  <c r="I26" i="13"/>
  <c r="N44" i="13"/>
  <c r="M44" i="13"/>
  <c r="L44" i="13"/>
  <c r="J45" i="13" s="1"/>
  <c r="K44" i="13"/>
  <c r="I44" i="13"/>
  <c r="N45" i="13"/>
  <c r="M45" i="13"/>
  <c r="I45" i="13"/>
  <c r="A33" i="13"/>
  <c r="A35" i="13"/>
  <c r="A37" i="13"/>
  <c r="A39" i="13"/>
  <c r="A41" i="13" s="1"/>
  <c r="A43" i="13" s="1"/>
  <c r="A13" i="13"/>
  <c r="A15" i="13"/>
  <c r="A17" i="13" s="1"/>
  <c r="A19" i="13" s="1"/>
  <c r="A21" i="13" s="1"/>
  <c r="A23" i="13" s="1"/>
  <c r="A25" i="13" s="1"/>
  <c r="T36" i="14" l="1"/>
  <c r="S36" i="14"/>
  <c r="T40" i="14"/>
  <c r="S40" i="14"/>
  <c r="T27" i="15"/>
  <c r="S27" i="15"/>
  <c r="T31" i="15"/>
  <c r="S31" i="15"/>
  <c r="T35" i="15"/>
  <c r="S35" i="15"/>
  <c r="T39" i="15"/>
  <c r="S39" i="15"/>
  <c r="T43" i="15"/>
  <c r="S43" i="15"/>
  <c r="T47" i="15"/>
  <c r="S47" i="15"/>
  <c r="J10" i="15"/>
  <c r="I10" i="15"/>
  <c r="J15" i="15"/>
  <c r="I15" i="15"/>
  <c r="J22" i="16"/>
  <c r="C47" i="13"/>
  <c r="L45" i="13"/>
  <c r="K45" i="13"/>
  <c r="J10" i="13"/>
  <c r="I40" i="13"/>
  <c r="J40" i="13"/>
  <c r="I10" i="5"/>
  <c r="T20" i="5"/>
  <c r="S16" i="14"/>
  <c r="S24" i="14"/>
  <c r="S10" i="14"/>
  <c r="T38" i="14"/>
  <c r="S38" i="14"/>
  <c r="T42" i="14"/>
  <c r="S42" i="14"/>
  <c r="T29" i="15"/>
  <c r="S29" i="15"/>
  <c r="T33" i="15"/>
  <c r="S33" i="15"/>
  <c r="T37" i="15"/>
  <c r="S37" i="15"/>
  <c r="T41" i="15"/>
  <c r="S41" i="15"/>
  <c r="T45" i="15"/>
  <c r="S45" i="15"/>
  <c r="T49" i="15"/>
  <c r="S49" i="15"/>
  <c r="J13" i="15"/>
  <c r="I13" i="15"/>
  <c r="I42" i="13"/>
  <c r="S14" i="14"/>
  <c r="S22" i="14"/>
  <c r="S28" i="14"/>
</calcChain>
</file>

<file path=xl/sharedStrings.xml><?xml version="1.0" encoding="utf-8"?>
<sst xmlns="http://schemas.openxmlformats.org/spreadsheetml/2006/main" count="392" uniqueCount="171">
  <si>
    <t>TABULATION - SALES MONITORING</t>
  </si>
  <si>
    <t>TABULATION - EVALUATION MONITORING</t>
  </si>
  <si>
    <t>Monitoring dates:</t>
  </si>
  <si>
    <t>Monitor name:</t>
  </si>
  <si>
    <t>TABULATION - GENERAL MONITORING</t>
  </si>
  <si>
    <t>Activity: Planning and Transit</t>
  </si>
  <si>
    <t xml:space="preserve">Does LO define a specific route to follow before leaving for field? </t>
  </si>
  <si>
    <t xml:space="preserve">Does LO use established criteria to determine order of client visits? </t>
  </si>
  <si>
    <t>Does LO complete all scheduled visits?</t>
  </si>
  <si>
    <t>Does LO make any unscheduled visits?</t>
  </si>
  <si>
    <t>Did LO run any personal errands during the field visit?</t>
  </si>
  <si>
    <t>Client Information and Loan Application Forms</t>
  </si>
  <si>
    <t>Evaluation forms</t>
  </si>
  <si>
    <t>Exit Forms</t>
  </si>
  <si>
    <t>Brochures w/loan officer information</t>
  </si>
  <si>
    <t>Calculator</t>
  </si>
  <si>
    <t xml:space="preserve">Home verification forms </t>
  </si>
  <si>
    <t>Collection letters</t>
  </si>
  <si>
    <t>Time LO returns from the field:</t>
  </si>
  <si>
    <t>Total Friendly</t>
  </si>
  <si>
    <t>Total Bored</t>
  </si>
  <si>
    <t>Total Professional</t>
  </si>
  <si>
    <t>Total Empathetic</t>
  </si>
  <si>
    <t>Total Aggressive</t>
  </si>
  <si>
    <t xml:space="preserve">Overall LO behavior with all clients was: </t>
  </si>
  <si>
    <t>a, b, f</t>
  </si>
  <si>
    <t>Travel Time</t>
  </si>
  <si>
    <t xml:space="preserve">Activity: Materials 
Did the loan officer bring/bring enough...
</t>
  </si>
  <si>
    <t>Total Conflict</t>
  </si>
  <si>
    <t>a, c, e</t>
  </si>
  <si>
    <t>a, c,d, f</t>
  </si>
  <si>
    <t>Branch name:</t>
  </si>
  <si>
    <t>Yes</t>
  </si>
  <si>
    <t>No</t>
  </si>
  <si>
    <t>Form #</t>
  </si>
  <si>
    <t>(note time between each location, e.g. X minutes from branch to client 1, client 1 to client 2, etc)</t>
  </si>
  <si>
    <t>Branch</t>
  </si>
  <si>
    <t>Average</t>
  </si>
  <si>
    <t>Amount of time in the field</t>
  </si>
  <si>
    <t>Does the branch mgr. coordinate monthly promotion activities &amp; zones with LOs?</t>
  </si>
  <si>
    <t xml:space="preserve"> Is there a planning document of activities? </t>
  </si>
  <si>
    <t>Activity: In-Field Sales</t>
  </si>
  <si>
    <t>Client # 
(Note there will be multiple clients per form)</t>
  </si>
  <si>
    <t>Time conversation with client began:</t>
  </si>
  <si>
    <t>Does LO approach the right client segment?</t>
  </si>
  <si>
    <t xml:space="preserve"> Does LO make sure client meets requirements? </t>
  </si>
  <si>
    <t>Does LO provide the right amount of information based on the client’s level of interest?</t>
  </si>
  <si>
    <t xml:space="preserve">Does LO follow the defined sales speech? If not, how did he/she deviate? </t>
  </si>
  <si>
    <t xml:space="preserve">Does LO accurately clarify doubts &amp; respond to objections &amp; concerns of the potential client? </t>
  </si>
  <si>
    <t>Does LO fill out the CIF, application form or exit forms completely?</t>
  </si>
  <si>
    <t>Does LO collect all required documents, and ensure clients sign where appropriate?</t>
  </si>
  <si>
    <t xml:space="preserve">Does LO set a time to visit the client’s business to collect additional docs or conduct evaluation? </t>
  </si>
  <si>
    <t xml:space="preserve">Does LO inform the client of documents that will be required for the evaluation, and the amount of time the evaluation will take? </t>
  </si>
  <si>
    <t>Time conversation with client ended:</t>
  </si>
  <si>
    <t xml:space="preserve">Does LO take advantage of all possible sales opportunities with potential clients? </t>
  </si>
  <si>
    <t>Activity: Sales Planning and Overall Sales</t>
  </si>
  <si>
    <t>Amount of time spent per client</t>
  </si>
  <si>
    <t>Average time spent per client</t>
  </si>
  <si>
    <t xml:space="preserve">Does LO check references from at least 2 business neighbors prior to the business visit? </t>
  </si>
  <si>
    <t>Activity: Evaluation</t>
  </si>
  <si>
    <t>Time LO begins at business site:</t>
  </si>
  <si>
    <t>Time credit evaluation begins:</t>
  </si>
  <si>
    <t>Does LO calculate the business cycle during the visit?</t>
  </si>
  <si>
    <t xml:space="preserve">Does LO use records (receipts) to determine sales? </t>
  </si>
  <si>
    <t>Does LO calculate sales margin during the visit?</t>
  </si>
  <si>
    <t>Does LO finalize the income statement during the visit?</t>
  </si>
  <si>
    <t>Does LO finalize the balance sheet during the visit?</t>
  </si>
  <si>
    <t>Does LO complete the calculation of financial ratios in the field?</t>
  </si>
  <si>
    <t>Does LO assess willingness to pay through non-financial analysis?</t>
  </si>
  <si>
    <t>Does LO completely fill out credit evaluation form in the field?</t>
  </si>
  <si>
    <t>Does LO gather all necessary documentation from the client?</t>
  </si>
  <si>
    <t>Does LO check references from at least 2 residence neighbors prior to the home visit?</t>
  </si>
  <si>
    <t>Does LO visit the home and complete the home verification form?</t>
  </si>
  <si>
    <t>Does the loan officer visit guarantors and complete information form and home verification forms?</t>
  </si>
  <si>
    <t>Overall, does LO easily formulate questions?</t>
  </si>
  <si>
    <t>Overall, is LO easily distracted, thus asking irrelevant questions?</t>
  </si>
  <si>
    <t>Time credit evaluation is completed</t>
  </si>
  <si>
    <t xml:space="preserve">Does LO negotiate &amp; agree on probable loan conditions with the client before recording on the form?  </t>
  </si>
  <si>
    <t>Amount of time spent per credit evaluation</t>
  </si>
  <si>
    <t>TABULATION - APPROVAL MONITORING</t>
  </si>
  <si>
    <t>Activity: Overall Credit Committee</t>
  </si>
  <si>
    <t xml:space="preserve">Does credit committee (CC) begin at scheduled time? </t>
  </si>
  <si>
    <t>Time credit committee beings</t>
  </si>
  <si>
    <t xml:space="preserve">Has a meeting agenda been established and shared with CC members? </t>
  </si>
  <si>
    <t>Has the CC chairperson received all necessary documents from finance assistant?</t>
  </si>
  <si>
    <t>Number of credit applications</t>
  </si>
  <si>
    <t>Is previously established CC agenda completed as planned?</t>
  </si>
  <si>
    <t>Time credit committee is dismissed</t>
  </si>
  <si>
    <t>Activity: Credit Case Observations</t>
  </si>
  <si>
    <t>Credit case # 
(Note there will be multiple cases per credit committee and per form)</t>
  </si>
  <si>
    <t xml:space="preserve">Does LO spend sufficient time explaining the calculation of sales &amp; cost of sales figures? </t>
  </si>
  <si>
    <t xml:space="preserve">Does the presentation of each case follow a the established order? </t>
  </si>
  <si>
    <t>Amount of time spent per credit committee</t>
  </si>
  <si>
    <t>Average time spent per CC</t>
  </si>
  <si>
    <t xml:space="preserve">Are financial ratios taken into account in the credit recommendation and discussion? </t>
  </si>
  <si>
    <t xml:space="preserve">Do committee members participate actively in discussions &amp; express themselves clearly? </t>
  </si>
  <si>
    <t xml:space="preserve">Does the committee chair encourage the exchange of experiences from others who have dealt with similar cases? </t>
  </si>
  <si>
    <t xml:space="preserve">Does the general discussion contribute to an exchange of knowledge among committee members? </t>
  </si>
  <si>
    <t>Does CC follow all current regulations and recommendations as per credit evaluation manual?</t>
  </si>
  <si>
    <t xml:space="preserve">Is capacity to pay a decisive factor in credit approval decisions? </t>
  </si>
  <si>
    <t xml:space="preserve">Do CC members use client character variables correctly? </t>
  </si>
  <si>
    <t>Do CC members discuss the case thoroughly before making a decision?</t>
  </si>
  <si>
    <t>Is sufficient time spent analyzing &amp; discussing each application?</t>
  </si>
  <si>
    <t>Is there a record of credit decisions made in CC?</t>
  </si>
  <si>
    <t>Summary of Credit Committees</t>
  </si>
  <si>
    <t>Number of approvals</t>
  </si>
  <si>
    <t>Number of rejections</t>
  </si>
  <si>
    <t>Number modified</t>
  </si>
  <si>
    <t>Number pending</t>
  </si>
  <si>
    <t>Total</t>
  </si>
  <si>
    <t>TABULATION - BRANCH FINANCE MONITORING</t>
  </si>
  <si>
    <t xml:space="preserve">Are credit files submitted completely &amp; in order?  </t>
  </si>
  <si>
    <t xml:space="preserve">Are the majority of documents legible? </t>
  </si>
  <si>
    <t xml:space="preserve">Number of files returned because illegible: </t>
  </si>
  <si>
    <t xml:space="preserve">Does finance assistant return illegible, incomplete or incorrect files to the LO? </t>
  </si>
  <si>
    <t>Does finance assistant follow the schedule for receiving credit files to be processed?</t>
  </si>
  <si>
    <t>Is the number of errors made during processing low &amp; are errors easy to detect?</t>
  </si>
  <si>
    <t>Application Packet # 
(Note there will be multiple packets entered per form)</t>
  </si>
  <si>
    <t>Application form start time:</t>
  </si>
  <si>
    <t xml:space="preserve">Application form completion time:  </t>
  </si>
  <si>
    <t>Client information form start time:</t>
  </si>
  <si>
    <t>Client information form completion time</t>
  </si>
  <si>
    <t>Evaluation form start time:</t>
  </si>
  <si>
    <t>Evaluation form completion time:</t>
  </si>
  <si>
    <t>Activity: Data Entry</t>
  </si>
  <si>
    <t>Activity: Overall Documentation</t>
  </si>
  <si>
    <t>Number of times the system “crashes” or “freezes”:</t>
  </si>
  <si>
    <t>Number of files returned due to calculation errors in credit evaluation:</t>
  </si>
  <si>
    <t>Number of files entered today:</t>
  </si>
  <si>
    <t>Activity: Disbursement</t>
  </si>
  <si>
    <t>Are documents needed for this meeting well organized &amp; readily available?</t>
  </si>
  <si>
    <t>Are clients &amp; guarantors made fully aware of their credit responsibilities?</t>
  </si>
  <si>
    <t>Are clients &amp; guarantors provided with a copy of all forms?</t>
  </si>
  <si>
    <t xml:space="preserve">Does the finance assistant verify signatures? </t>
  </si>
  <si>
    <t>Does the finance assistant follow check handling procedures?</t>
  </si>
  <si>
    <t xml:space="preserve"> Are there enough loan documents in stock?</t>
  </si>
  <si>
    <t>Are there enough application forms in stock?</t>
  </si>
  <si>
    <t>Application form entry time</t>
  </si>
  <si>
    <t>CIF entry time</t>
  </si>
  <si>
    <t>Evaluation form entry time</t>
  </si>
  <si>
    <t>Disbursement meeting start time:</t>
  </si>
  <si>
    <t>Disbursement Meeting # 
(Note there will be multiple disbursement entered per form)</t>
  </si>
  <si>
    <t xml:space="preserve">Number of days between credit evaluation data entry and disbursement </t>
  </si>
  <si>
    <t xml:space="preserve">Disbursement meeting end time: </t>
  </si>
  <si>
    <t>Disbursement meeting duration</t>
  </si>
  <si>
    <t>Activity: Overall Recovery</t>
  </si>
  <si>
    <t>Does LO receive and review delinquency reports daily (past due)/monthly (preventive)?</t>
  </si>
  <si>
    <t xml:space="preserve">Does LO organize recovery visits according to number of days past-due? </t>
  </si>
  <si>
    <t xml:space="preserve">Does LO consider other factors when prioritizing visits? </t>
  </si>
  <si>
    <r>
      <rPr>
        <b/>
        <i/>
        <sz val="10"/>
        <rFont val="Arial"/>
        <family val="2"/>
      </rPr>
      <t>Only for preventive collections:</t>
    </r>
    <r>
      <rPr>
        <sz val="10"/>
        <rFont val="Arial"/>
        <family val="2"/>
      </rPr>
      <t xml:space="preserve"> Does LO phone call the client before the first installment of the credit is due? </t>
    </r>
  </si>
  <si>
    <r>
      <rPr>
        <b/>
        <i/>
        <sz val="10"/>
        <rFont val="Arial"/>
        <family val="2"/>
      </rPr>
      <t>Only for preventive collections:</t>
    </r>
    <r>
      <rPr>
        <sz val="10"/>
        <rFont val="Arial"/>
        <family val="2"/>
      </rPr>
      <t xml:space="preserve"> Does LO personally visit the client prior to the payment date of an installment? </t>
    </r>
  </si>
  <si>
    <t xml:space="preserve">Does LO determine whether client failure to pay is due to lack of capacity or lack of willingness? </t>
  </si>
  <si>
    <t xml:space="preserve">Is LO attitude during the visit appropriate &amp; consistent with client’s reasons for failure to pay? </t>
  </si>
  <si>
    <t xml:space="preserve">Does LO explain to the client the effect of past-due on total payments, credit rating and in terms of commitment to the institution? </t>
  </si>
  <si>
    <t xml:space="preserve">If necessary, is LO capable of effectively renegotiating past-due balance? </t>
  </si>
  <si>
    <t xml:space="preserve">Are the terms negotiated realistic &amp; consistent with client’s capacity to pay? </t>
  </si>
  <si>
    <t>If collecting partial or complete payment, does LO issue a receipt?</t>
  </si>
  <si>
    <t xml:space="preserve">Does LO issue an official past-due notice to the client? </t>
  </si>
  <si>
    <t>Does LO inform the guarantor of the situation?</t>
  </si>
  <si>
    <t>Does LO complete the recovery visits report after finishing the activity?</t>
  </si>
  <si>
    <t>Does LO use the delinquency report to verify if clients are meeting their commitments to pay?</t>
  </si>
  <si>
    <t>Does LO ask for support from corresponding upper-level staff as needed (credit analysts, IL manager, etc.)?</t>
  </si>
  <si>
    <t>Does branch manager monitor LO recovery activities when s/he comes back to the branch?</t>
  </si>
  <si>
    <t>Recovery client # 
(Note there will be multiple cases per credit committee and per form)</t>
  </si>
  <si>
    <t>Average travel time</t>
  </si>
  <si>
    <t>TABULATION - RECOVERY MONITORING</t>
  </si>
  <si>
    <t>Time Loan Officer (LO) leaves for the field</t>
  </si>
  <si>
    <t>Did LO stay within zone?</t>
  </si>
  <si>
    <t>Did LO use the route planner to make comments?</t>
  </si>
  <si>
    <t>Did LO fill out the daily contacts report?</t>
  </si>
  <si>
    <t>Does LO hand over all forms per the schedule?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</si>
</sst>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amily val="2"/>
    </font>
    <font>
      <sz val="10"/>
      <name val="Arial"/>
      <family val="2"/>
    </font>
    <font>
      <i/>
      <sz val="10"/>
      <name val="Arial"/>
      <family val="2"/>
    </font>
    <font>
      <sz val="10"/>
      <name val="Calibri"/>
      <family val="2"/>
    </font>
    <font>
      <b/>
      <i/>
      <sz val="10"/>
      <name val="Arial"/>
      <family val="2"/>
    </font>
  </fonts>
  <fills count="8">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392">
    <xf numFmtId="0" fontId="0" fillId="0" borderId="0" xfId="0"/>
    <xf numFmtId="0" fontId="0" fillId="2" borderId="0" xfId="0" applyFill="1"/>
    <xf numFmtId="2" fontId="0" fillId="0" borderId="0" xfId="0" applyNumberFormat="1"/>
    <xf numFmtId="0" fontId="0" fillId="0" borderId="15" xfId="0" applyBorder="1"/>
    <xf numFmtId="0" fontId="0" fillId="0" borderId="18" xfId="0" applyBorder="1"/>
    <xf numFmtId="0" fontId="0" fillId="0" borderId="20" xfId="0" applyBorder="1"/>
    <xf numFmtId="0" fontId="1" fillId="0" borderId="0" xfId="0" applyFont="1"/>
    <xf numFmtId="0" fontId="0" fillId="0" borderId="0" xfId="0" applyAlignment="1">
      <alignment horizontal="center"/>
    </xf>
    <xf numFmtId="0" fontId="0" fillId="0" borderId="0" xfId="0" applyBorder="1"/>
    <xf numFmtId="0" fontId="1" fillId="0" borderId="17" xfId="0" applyFont="1" applyBorder="1" applyAlignment="1">
      <alignment horizontal="center" vertical="top" wrapText="1" shrinkToFit="1"/>
    </xf>
    <xf numFmtId="0" fontId="0" fillId="0" borderId="0" xfId="0" applyAlignment="1">
      <alignment vertical="top"/>
    </xf>
    <xf numFmtId="0" fontId="0" fillId="0" borderId="0" xfId="0"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center" vertical="top" wrapText="1" shrinkToFit="1"/>
    </xf>
    <xf numFmtId="0" fontId="0" fillId="0" borderId="0" xfId="0" applyBorder="1" applyAlignment="1">
      <alignment vertical="top"/>
    </xf>
    <xf numFmtId="0" fontId="1" fillId="0" borderId="0" xfId="0" applyFont="1" applyAlignment="1">
      <alignment horizontal="center"/>
    </xf>
    <xf numFmtId="9" fontId="0" fillId="0" borderId="0" xfId="0" applyNumberFormat="1" applyBorder="1" applyAlignment="1">
      <alignment horizontal="center"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1" fillId="0" borderId="55" xfId="0" applyFont="1" applyBorder="1" applyAlignment="1">
      <alignment horizontal="center" vertical="top"/>
    </xf>
    <xf numFmtId="0" fontId="1" fillId="0" borderId="42" xfId="0" applyFont="1" applyFill="1" applyBorder="1" applyAlignment="1">
      <alignment horizontal="left" vertical="top"/>
    </xf>
    <xf numFmtId="0" fontId="1" fillId="0" borderId="9" xfId="0" applyFont="1" applyBorder="1" applyAlignment="1">
      <alignment horizontal="center" vertical="top" wrapText="1"/>
    </xf>
    <xf numFmtId="0" fontId="1" fillId="0" borderId="37" xfId="0" applyFont="1" applyFill="1" applyBorder="1" applyAlignment="1">
      <alignment horizontal="left" vertical="top"/>
    </xf>
    <xf numFmtId="0" fontId="1" fillId="0" borderId="34" xfId="0" applyFont="1" applyFill="1" applyBorder="1" applyAlignment="1">
      <alignment horizontal="center" vertical="top" wrapText="1" shrinkToFi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20" fontId="2" fillId="4" borderId="34" xfId="0" applyNumberFormat="1" applyFont="1" applyFill="1" applyBorder="1" applyAlignment="1">
      <alignment horizontal="center" vertical="center"/>
    </xf>
    <xf numFmtId="0" fontId="2" fillId="4" borderId="42" xfId="0" applyFont="1" applyFill="1" applyBorder="1" applyAlignment="1">
      <alignment horizontal="center" vertical="center"/>
    </xf>
    <xf numFmtId="0" fontId="2" fillId="4" borderId="37" xfId="0" applyFont="1" applyFill="1" applyBorder="1" applyAlignment="1">
      <alignment horizontal="center" vertical="center"/>
    </xf>
    <xf numFmtId="20" fontId="2" fillId="4" borderId="23" xfId="0" applyNumberFormat="1"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8"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20" fontId="2" fillId="4" borderId="22" xfId="0" applyNumberFormat="1" applyFont="1" applyFill="1" applyBorder="1" applyAlignment="1">
      <alignment horizontal="center" vertical="center"/>
    </xf>
    <xf numFmtId="0" fontId="2" fillId="0" borderId="36" xfId="0" applyFont="1" applyFill="1" applyBorder="1" applyAlignment="1">
      <alignment horizontal="left" vertical="top"/>
    </xf>
    <xf numFmtId="0" fontId="2" fillId="4" borderId="6" xfId="0" applyFont="1" applyFill="1" applyBorder="1" applyAlignment="1">
      <alignment horizontal="left" vertical="top"/>
    </xf>
    <xf numFmtId="0" fontId="2" fillId="4" borderId="39" xfId="0" applyFont="1" applyFill="1" applyBorder="1" applyAlignment="1">
      <alignment horizontal="left" vertical="top"/>
    </xf>
    <xf numFmtId="0" fontId="2" fillId="4" borderId="24" xfId="0" applyFont="1" applyFill="1" applyBorder="1" applyAlignment="1">
      <alignment horizontal="left" vertical="top"/>
    </xf>
    <xf numFmtId="0" fontId="2" fillId="4" borderId="31" xfId="0" applyFont="1" applyFill="1" applyBorder="1" applyAlignment="1">
      <alignment horizontal="left" vertical="top"/>
    </xf>
    <xf numFmtId="0" fontId="1" fillId="0" borderId="0" xfId="0" quotePrefix="1" applyFont="1" applyFill="1" applyBorder="1" applyAlignment="1">
      <alignment vertical="top"/>
    </xf>
    <xf numFmtId="0" fontId="1" fillId="0" borderId="0" xfId="0" applyFont="1" applyFill="1" applyBorder="1" applyAlignment="1">
      <alignment vertical="top"/>
    </xf>
    <xf numFmtId="0" fontId="2" fillId="4" borderId="20" xfId="0" applyFont="1" applyFill="1" applyBorder="1" applyAlignment="1">
      <alignment horizontal="center" vertical="top"/>
    </xf>
    <xf numFmtId="0" fontId="2" fillId="4" borderId="6" xfId="0" applyFont="1" applyFill="1" applyBorder="1" applyAlignment="1">
      <alignment horizontal="center" vertical="top"/>
    </xf>
    <xf numFmtId="0" fontId="2" fillId="4" borderId="25" xfId="0" applyFont="1" applyFill="1" applyBorder="1" applyAlignment="1">
      <alignment horizontal="center" vertical="top"/>
    </xf>
    <xf numFmtId="0" fontId="2" fillId="4" borderId="24" xfId="0" applyFont="1" applyFill="1" applyBorder="1" applyAlignment="1">
      <alignment horizontal="center" vertical="top"/>
    </xf>
    <xf numFmtId="0" fontId="0" fillId="4" borderId="0" xfId="0" applyFill="1" applyAlignment="1">
      <alignment horizontal="center" vertical="center"/>
    </xf>
    <xf numFmtId="0" fontId="0" fillId="4" borderId="0" xfId="0" applyFill="1" applyAlignment="1">
      <alignment horizontal="center"/>
    </xf>
    <xf numFmtId="0" fontId="1" fillId="0" borderId="0" xfId="0" applyFont="1" applyBorder="1" applyAlignment="1">
      <alignment horizontal="center" vertical="top"/>
    </xf>
    <xf numFmtId="0" fontId="2" fillId="4" borderId="0" xfId="0" applyFont="1" applyFill="1" applyBorder="1" applyAlignment="1">
      <alignment horizontal="center" vertical="center"/>
    </xf>
    <xf numFmtId="0" fontId="2" fillId="0" borderId="0" xfId="0" applyFont="1" applyFill="1" applyBorder="1" applyAlignment="1">
      <alignment horizontal="center" vertical="top" wrapText="1"/>
    </xf>
    <xf numFmtId="0" fontId="1" fillId="0" borderId="18" xfId="0" applyFont="1" applyFill="1" applyBorder="1" applyAlignment="1">
      <alignment horizontal="left" vertical="top"/>
    </xf>
    <xf numFmtId="0" fontId="2" fillId="0" borderId="52" xfId="0" applyFont="1" applyFill="1" applyBorder="1" applyAlignment="1">
      <alignment horizontal="left" vertical="top" wrapText="1"/>
    </xf>
    <xf numFmtId="0" fontId="1" fillId="0" borderId="15" xfId="0" applyFont="1" applyFill="1" applyBorder="1" applyAlignment="1">
      <alignment horizontal="left" vertical="top"/>
    </xf>
    <xf numFmtId="0" fontId="2" fillId="0" borderId="53" xfId="0" applyFont="1" applyFill="1" applyBorder="1" applyAlignment="1">
      <alignment horizontal="left" vertical="top" wrapText="1"/>
    </xf>
    <xf numFmtId="0" fontId="2" fillId="4" borderId="36" xfId="0" applyFont="1" applyFill="1" applyBorder="1" applyAlignment="1">
      <alignment horizontal="center" vertical="center"/>
    </xf>
    <xf numFmtId="0" fontId="1" fillId="0" borderId="34" xfId="0" applyFont="1" applyFill="1" applyBorder="1" applyAlignment="1">
      <alignment horizontal="left" vertical="top"/>
    </xf>
    <xf numFmtId="0" fontId="2" fillId="0" borderId="32" xfId="0" applyFont="1" applyFill="1" applyBorder="1" applyAlignment="1">
      <alignment horizontal="left" vertical="top"/>
    </xf>
    <xf numFmtId="0" fontId="1" fillId="0" borderId="21" xfId="0" applyFont="1" applyFill="1" applyBorder="1" applyAlignment="1">
      <alignment horizontal="left" vertical="top"/>
    </xf>
    <xf numFmtId="0" fontId="1" fillId="0" borderId="33" xfId="0" applyFont="1" applyFill="1" applyBorder="1" applyAlignment="1">
      <alignment horizontal="left" vertical="top"/>
    </xf>
    <xf numFmtId="0" fontId="2" fillId="0" borderId="36" xfId="0" applyFont="1" applyFill="1" applyBorder="1" applyAlignment="1">
      <alignment horizontal="left" vertical="top" wrapText="1"/>
    </xf>
    <xf numFmtId="0" fontId="2" fillId="0" borderId="52" xfId="0" applyFont="1" applyFill="1" applyBorder="1" applyAlignment="1">
      <alignment horizontal="center" vertical="top" wrapText="1"/>
    </xf>
    <xf numFmtId="0" fontId="2" fillId="0" borderId="53" xfId="0" applyFont="1" applyFill="1" applyBorder="1" applyAlignment="1">
      <alignment horizontal="center" vertical="top" wrapText="1"/>
    </xf>
    <xf numFmtId="0" fontId="2" fillId="4" borderId="18" xfId="0" applyFont="1" applyFill="1" applyBorder="1" applyAlignment="1">
      <alignment horizontal="center" vertical="center"/>
    </xf>
    <xf numFmtId="0" fontId="2"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3" xfId="0" applyFont="1" applyFill="1" applyBorder="1" applyAlignment="1">
      <alignment horizontal="center" vertical="center"/>
    </xf>
    <xf numFmtId="0" fontId="1" fillId="4" borderId="5"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36" xfId="0" applyFont="1" applyFill="1" applyBorder="1" applyAlignment="1">
      <alignment horizontal="center" vertical="top" wrapText="1"/>
    </xf>
    <xf numFmtId="0" fontId="1" fillId="4" borderId="30" xfId="0" applyFont="1" applyFill="1" applyBorder="1" applyAlignment="1">
      <alignment horizontal="center" vertical="center"/>
    </xf>
    <xf numFmtId="0" fontId="2" fillId="4" borderId="21" xfId="0" applyFont="1" applyFill="1" applyBorder="1" applyAlignment="1">
      <alignment horizontal="center" vertical="center"/>
    </xf>
    <xf numFmtId="0" fontId="1" fillId="4" borderId="49" xfId="0" applyFont="1" applyFill="1" applyBorder="1" applyAlignment="1">
      <alignment horizontal="center" vertical="center"/>
    </xf>
    <xf numFmtId="0" fontId="2" fillId="4" borderId="33" xfId="0" applyFont="1" applyFill="1" applyBorder="1" applyAlignment="1">
      <alignment horizontal="center" vertical="center"/>
    </xf>
    <xf numFmtId="0" fontId="1" fillId="4" borderId="50"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1"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52" xfId="0" applyFont="1" applyFill="1" applyBorder="1" applyAlignment="1">
      <alignment horizontal="center" vertical="center"/>
    </xf>
    <xf numFmtId="0" fontId="1" fillId="4" borderId="53" xfId="0" applyFont="1" applyFill="1" applyBorder="1" applyAlignment="1">
      <alignment horizontal="center" vertical="center"/>
    </xf>
    <xf numFmtId="0" fontId="0" fillId="0" borderId="30" xfId="0" applyFill="1" applyBorder="1" applyAlignment="1">
      <alignment vertical="top"/>
    </xf>
    <xf numFmtId="0" fontId="2" fillId="4" borderId="57" xfId="0" applyFont="1" applyFill="1" applyBorder="1" applyAlignment="1">
      <alignment horizontal="center" vertical="center"/>
    </xf>
    <xf numFmtId="0" fontId="2" fillId="0" borderId="0" xfId="0" applyFont="1" applyBorder="1" applyAlignment="1">
      <alignment vertical="top"/>
    </xf>
    <xf numFmtId="0" fontId="2" fillId="4" borderId="18" xfId="0" applyFont="1" applyFill="1" applyBorder="1" applyAlignment="1">
      <alignment horizontal="center" vertical="top"/>
    </xf>
    <xf numFmtId="0" fontId="2" fillId="4" borderId="2" xfId="0" applyFont="1" applyFill="1" applyBorder="1" applyAlignment="1">
      <alignment horizontal="center" vertical="top"/>
    </xf>
    <xf numFmtId="0" fontId="2" fillId="4" borderId="2" xfId="0" applyFont="1" applyFill="1" applyBorder="1" applyAlignment="1">
      <alignment horizontal="left" vertical="top"/>
    </xf>
    <xf numFmtId="0" fontId="2" fillId="4" borderId="49" xfId="0" applyFont="1" applyFill="1" applyBorder="1" applyAlignment="1">
      <alignment horizontal="left" vertical="top"/>
    </xf>
    <xf numFmtId="0" fontId="2" fillId="0" borderId="53" xfId="0" applyFont="1" applyFill="1" applyBorder="1" applyAlignment="1">
      <alignment horizontal="left" vertical="top"/>
    </xf>
    <xf numFmtId="0" fontId="2" fillId="4" borderId="15" xfId="0" applyFont="1" applyFill="1" applyBorder="1" applyAlignment="1">
      <alignment horizontal="center" vertical="top"/>
    </xf>
    <xf numFmtId="0" fontId="2" fillId="4" borderId="3" xfId="0" applyFont="1" applyFill="1" applyBorder="1" applyAlignment="1">
      <alignment horizontal="center" vertical="top"/>
    </xf>
    <xf numFmtId="0" fontId="2" fillId="4" borderId="3" xfId="0" applyFont="1" applyFill="1" applyBorder="1" applyAlignment="1">
      <alignment horizontal="left" vertical="top"/>
    </xf>
    <xf numFmtId="0" fontId="2" fillId="4" borderId="50" xfId="0" applyFont="1" applyFill="1" applyBorder="1" applyAlignment="1">
      <alignment horizontal="left" vertical="top"/>
    </xf>
    <xf numFmtId="0" fontId="2" fillId="4" borderId="44"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0" xfId="0" applyFont="1" applyFill="1" applyBorder="1" applyAlignment="1">
      <alignment horizontal="center" vertical="center"/>
    </xf>
    <xf numFmtId="0" fontId="1" fillId="0" borderId="7" xfId="0" applyFont="1" applyFill="1" applyBorder="1" applyAlignment="1">
      <alignment horizontal="left" vertical="top"/>
    </xf>
    <xf numFmtId="0" fontId="2" fillId="0" borderId="59" xfId="0" applyFont="1" applyFill="1" applyBorder="1" applyAlignment="1">
      <alignment horizontal="left" vertical="top" wrapText="1"/>
    </xf>
    <xf numFmtId="20" fontId="2" fillId="4" borderId="60" xfId="0" applyNumberFormat="1" applyFont="1" applyFill="1" applyBorder="1" applyAlignment="1">
      <alignment horizontal="center" vertical="center"/>
    </xf>
    <xf numFmtId="20" fontId="2" fillId="4" borderId="16" xfId="0" applyNumberFormat="1" applyFont="1" applyFill="1" applyBorder="1" applyAlignment="1">
      <alignment horizontal="center" vertical="center"/>
    </xf>
    <xf numFmtId="20" fontId="2" fillId="4" borderId="1" xfId="0" applyNumberFormat="1" applyFont="1" applyFill="1" applyBorder="1" applyAlignment="1">
      <alignment horizontal="center" vertical="center"/>
    </xf>
    <xf numFmtId="0" fontId="2" fillId="4" borderId="61" xfId="0" applyFont="1" applyFill="1" applyBorder="1" applyAlignment="1">
      <alignment horizontal="center" vertical="center"/>
    </xf>
    <xf numFmtId="0" fontId="1" fillId="0" borderId="20" xfId="0" applyFont="1" applyFill="1" applyBorder="1" applyAlignment="1">
      <alignment horizontal="left" vertical="top"/>
    </xf>
    <xf numFmtId="0" fontId="1" fillId="0" borderId="0" xfId="0" quotePrefix="1" applyFont="1" applyFill="1" applyBorder="1" applyAlignment="1">
      <alignment vertical="top" wrapText="1"/>
    </xf>
    <xf numFmtId="0" fontId="1" fillId="0" borderId="63" xfId="0" applyFont="1" applyBorder="1" applyAlignment="1">
      <alignment horizontal="center" vertical="top" wrapText="1"/>
    </xf>
    <xf numFmtId="0" fontId="1" fillId="0" borderId="27" xfId="0" applyFont="1" applyBorder="1" applyAlignment="1">
      <alignment horizontal="center" vertical="top" wrapText="1"/>
    </xf>
    <xf numFmtId="0" fontId="1" fillId="0" borderId="62" xfId="0" applyFont="1" applyFill="1" applyBorder="1" applyAlignment="1">
      <alignment horizontal="center" vertical="top" wrapText="1" shrinkToFit="1"/>
    </xf>
    <xf numFmtId="0" fontId="1" fillId="0" borderId="26" xfId="0" applyFont="1" applyFill="1" applyBorder="1" applyAlignment="1">
      <alignment horizontal="center" vertical="top" wrapText="1"/>
    </xf>
    <xf numFmtId="9" fontId="2" fillId="0" borderId="0" xfId="0" applyNumberFormat="1" applyFont="1" applyFill="1" applyBorder="1" applyAlignment="1">
      <alignment horizontal="center" vertical="top" wrapText="1" shrinkToFit="1"/>
    </xf>
    <xf numFmtId="20" fontId="2" fillId="0" borderId="0" xfId="0" applyNumberFormat="1" applyFont="1" applyFill="1" applyBorder="1" applyAlignment="1">
      <alignment horizontal="center" vertical="center"/>
    </xf>
    <xf numFmtId="0" fontId="1" fillId="0" borderId="0" xfId="0" applyFont="1" applyFill="1" applyBorder="1" applyAlignment="1">
      <alignment horizontal="right" vertical="top"/>
    </xf>
    <xf numFmtId="20" fontId="2" fillId="4" borderId="0" xfId="0" applyNumberFormat="1" applyFont="1" applyFill="1" applyBorder="1" applyAlignment="1">
      <alignment horizontal="center" vertical="top"/>
    </xf>
    <xf numFmtId="20" fontId="2" fillId="4" borderId="0" xfId="0" applyNumberFormat="1" applyFont="1" applyFill="1" applyBorder="1" applyAlignment="1">
      <alignment horizontal="center" vertical="top" wrapText="1" shrinkToFit="1"/>
    </xf>
    <xf numFmtId="0" fontId="1" fillId="4" borderId="0" xfId="0" applyFont="1" applyFill="1" applyBorder="1" applyAlignment="1">
      <alignment horizontal="center" vertical="center"/>
    </xf>
    <xf numFmtId="0" fontId="1" fillId="0" borderId="16" xfId="0" applyFont="1" applyFill="1" applyBorder="1" applyAlignment="1">
      <alignment horizontal="center" vertical="top"/>
    </xf>
    <xf numFmtId="0" fontId="1" fillId="0" borderId="15" xfId="0" applyFont="1" applyFill="1" applyBorder="1" applyAlignment="1">
      <alignment horizontal="center" vertical="top"/>
    </xf>
    <xf numFmtId="0" fontId="1" fillId="4" borderId="53" xfId="0" applyFont="1" applyFill="1" applyBorder="1" applyAlignment="1">
      <alignment horizontal="left" vertical="top"/>
    </xf>
    <xf numFmtId="0" fontId="1" fillId="4" borderId="53" xfId="0" applyFont="1" applyFill="1" applyBorder="1" applyAlignment="1">
      <alignment horizontal="center" vertical="top" wrapText="1" shrinkToFit="1"/>
    </xf>
    <xf numFmtId="0" fontId="2" fillId="4" borderId="53" xfId="0" applyFont="1" applyFill="1" applyBorder="1" applyAlignment="1">
      <alignment vertical="top"/>
    </xf>
    <xf numFmtId="0" fontId="2" fillId="4" borderId="5" xfId="0" applyFont="1" applyFill="1" applyBorder="1" applyAlignment="1">
      <alignment vertical="top"/>
    </xf>
    <xf numFmtId="0" fontId="1" fillId="0" borderId="18" xfId="0" applyFont="1" applyFill="1" applyBorder="1" applyAlignment="1">
      <alignment horizontal="center" vertical="top"/>
    </xf>
    <xf numFmtId="0" fontId="1" fillId="4" borderId="59" xfId="0" applyFont="1" applyFill="1" applyBorder="1" applyAlignment="1">
      <alignment horizontal="left" vertical="top"/>
    </xf>
    <xf numFmtId="0" fontId="1" fillId="4" borderId="59" xfId="0" applyFont="1" applyFill="1" applyBorder="1" applyAlignment="1">
      <alignment horizontal="center" vertical="center"/>
    </xf>
    <xf numFmtId="0" fontId="1" fillId="4" borderId="59" xfId="0" applyFont="1" applyFill="1" applyBorder="1" applyAlignment="1">
      <alignment horizontal="center" vertical="top" wrapText="1" shrinkToFit="1"/>
    </xf>
    <xf numFmtId="0" fontId="2" fillId="4" borderId="59" xfId="0" applyFont="1" applyFill="1" applyBorder="1" applyAlignment="1">
      <alignment vertical="top"/>
    </xf>
    <xf numFmtId="0" fontId="2" fillId="4" borderId="46" xfId="0" applyFont="1" applyFill="1" applyBorder="1" applyAlignment="1">
      <alignment vertical="top"/>
    </xf>
    <xf numFmtId="0" fontId="1" fillId="0" borderId="59" xfId="0" applyFont="1" applyBorder="1" applyAlignment="1">
      <alignment horizontal="center" vertical="center"/>
    </xf>
    <xf numFmtId="20" fontId="2" fillId="4" borderId="53" xfId="0" applyNumberFormat="1" applyFont="1" applyFill="1" applyBorder="1" applyAlignment="1">
      <alignment horizontal="center" vertical="top"/>
    </xf>
    <xf numFmtId="20" fontId="2" fillId="4" borderId="53" xfId="0" applyNumberFormat="1" applyFont="1" applyFill="1" applyBorder="1" applyAlignment="1">
      <alignment horizontal="center" vertical="top" wrapText="1" shrinkToFit="1"/>
    </xf>
    <xf numFmtId="0" fontId="2" fillId="6" borderId="21" xfId="0" applyFont="1" applyFill="1" applyBorder="1" applyAlignment="1">
      <alignment horizontal="center" vertical="top" wrapText="1" shrinkToFit="1"/>
    </xf>
    <xf numFmtId="0" fontId="0" fillId="6" borderId="49" xfId="0" applyFill="1" applyBorder="1" applyAlignment="1">
      <alignment horizontal="center" vertical="top"/>
    </xf>
    <xf numFmtId="9" fontId="0" fillId="6" borderId="33" xfId="0" applyNumberFormat="1" applyFill="1" applyBorder="1" applyAlignment="1">
      <alignment horizontal="center" vertical="top"/>
    </xf>
    <xf numFmtId="9" fontId="0" fillId="6" borderId="50" xfId="0" applyNumberFormat="1" applyFill="1" applyBorder="1" applyAlignment="1">
      <alignment horizontal="center" vertical="top"/>
    </xf>
    <xf numFmtId="0" fontId="2" fillId="6" borderId="42" xfId="0" applyFont="1" applyFill="1" applyBorder="1" applyAlignment="1">
      <alignment horizontal="center" vertical="top" wrapText="1" shrinkToFit="1"/>
    </xf>
    <xf numFmtId="0" fontId="0" fillId="6" borderId="39" xfId="0" applyFill="1" applyBorder="1" applyAlignment="1">
      <alignment horizontal="center" vertical="top"/>
    </xf>
    <xf numFmtId="9" fontId="0" fillId="6" borderId="42" xfId="0" applyNumberFormat="1" applyFill="1" applyBorder="1" applyAlignment="1">
      <alignment horizontal="center" vertical="top"/>
    </xf>
    <xf numFmtId="9" fontId="0" fillId="6" borderId="39" xfId="0" applyNumberFormat="1" applyFill="1" applyBorder="1" applyAlignment="1">
      <alignment horizontal="center" vertical="top"/>
    </xf>
    <xf numFmtId="9" fontId="0" fillId="6" borderId="37" xfId="0" applyNumberFormat="1" applyFill="1" applyBorder="1" applyAlignment="1">
      <alignment horizontal="center" vertical="top"/>
    </xf>
    <xf numFmtId="9" fontId="0" fillId="6" borderId="31" xfId="0" applyNumberFormat="1" applyFill="1" applyBorder="1" applyAlignment="1">
      <alignment horizontal="center" vertical="top"/>
    </xf>
    <xf numFmtId="0" fontId="2" fillId="6" borderId="34" xfId="0" applyFont="1" applyFill="1" applyBorder="1" applyAlignment="1">
      <alignment horizontal="center" vertical="top" wrapText="1" shrinkToFit="1"/>
    </xf>
    <xf numFmtId="0" fontId="0" fillId="6" borderId="30" xfId="0" applyFill="1" applyBorder="1" applyAlignment="1">
      <alignment horizontal="center" vertical="top"/>
    </xf>
    <xf numFmtId="0" fontId="2" fillId="6" borderId="0" xfId="0" applyFont="1" applyFill="1" applyBorder="1" applyAlignment="1">
      <alignment horizontal="center" vertical="top" wrapText="1" shrinkToFit="1"/>
    </xf>
    <xf numFmtId="9" fontId="2" fillId="6" borderId="0" xfId="0" applyNumberFormat="1" applyFont="1" applyFill="1" applyBorder="1" applyAlignment="1">
      <alignment horizontal="center" vertical="top" wrapText="1" shrinkToFit="1"/>
    </xf>
    <xf numFmtId="20" fontId="1" fillId="6" borderId="0" xfId="0" applyNumberFormat="1" applyFont="1" applyFill="1" applyBorder="1" applyAlignment="1">
      <alignment horizontal="center" vertical="top"/>
    </xf>
    <xf numFmtId="20" fontId="1" fillId="6" borderId="0" xfId="0" applyNumberFormat="1" applyFont="1" applyFill="1" applyBorder="1" applyAlignment="1">
      <alignment horizontal="center" vertical="center"/>
    </xf>
    <xf numFmtId="0" fontId="0" fillId="6" borderId="0" xfId="0" applyFill="1" applyBorder="1" applyAlignment="1">
      <alignment vertical="top"/>
    </xf>
    <xf numFmtId="0" fontId="0" fillId="6" borderId="0" xfId="0" applyFill="1"/>
    <xf numFmtId="0" fontId="0" fillId="6" borderId="0" xfId="0" applyFill="1" applyBorder="1"/>
    <xf numFmtId="20" fontId="1" fillId="6" borderId="0" xfId="0" applyNumberFormat="1" applyFont="1" applyFill="1" applyAlignment="1">
      <alignment horizontal="center"/>
    </xf>
    <xf numFmtId="0" fontId="2" fillId="0" borderId="0" xfId="0" applyFont="1" applyFill="1" applyBorder="1" applyAlignment="1">
      <alignment horizontal="center" vertical="center"/>
    </xf>
    <xf numFmtId="9" fontId="0" fillId="0" borderId="0" xfId="0" applyNumberFormat="1" applyFill="1" applyBorder="1" applyAlignment="1">
      <alignment horizontal="center" vertical="top"/>
    </xf>
    <xf numFmtId="0" fontId="3" fillId="0" borderId="0" xfId="0" applyFont="1" applyFill="1" applyBorder="1" applyAlignment="1">
      <alignment horizontal="center" vertical="top" wrapText="1"/>
    </xf>
    <xf numFmtId="1" fontId="1" fillId="0" borderId="0" xfId="0" applyNumberFormat="1" applyFont="1" applyFill="1" applyBorder="1" applyAlignment="1">
      <alignment horizontal="center" vertical="center"/>
    </xf>
    <xf numFmtId="0" fontId="0" fillId="0" borderId="53" xfId="0" applyBorder="1" applyAlignment="1">
      <alignment vertical="top"/>
    </xf>
    <xf numFmtId="0" fontId="0" fillId="0" borderId="52" xfId="0" applyBorder="1"/>
    <xf numFmtId="0" fontId="0" fillId="0" borderId="53" xfId="0" applyBorder="1"/>
    <xf numFmtId="0" fontId="0" fillId="4" borderId="52" xfId="0" applyFill="1" applyBorder="1"/>
    <xf numFmtId="0" fontId="0" fillId="4" borderId="53" xfId="0" applyFill="1" applyBorder="1"/>
    <xf numFmtId="0" fontId="0" fillId="4" borderId="0" xfId="0" applyFill="1" applyBorder="1"/>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0" borderId="0" xfId="0" applyFont="1" applyAlignment="1">
      <alignment horizontal="left"/>
    </xf>
    <xf numFmtId="0" fontId="1" fillId="0" borderId="18" xfId="0" applyFont="1" applyBorder="1" applyAlignment="1">
      <alignment horizontal="left"/>
    </xf>
    <xf numFmtId="0" fontId="1" fillId="0" borderId="15" xfId="0" applyFont="1" applyBorder="1" applyAlignment="1">
      <alignment horizontal="left"/>
    </xf>
    <xf numFmtId="0" fontId="2" fillId="0" borderId="53" xfId="0" applyFont="1" applyBorder="1"/>
    <xf numFmtId="20" fontId="2" fillId="4" borderId="33" xfId="0" applyNumberFormat="1" applyFont="1" applyFill="1" applyBorder="1" applyAlignment="1">
      <alignment horizontal="center" vertical="center"/>
    </xf>
    <xf numFmtId="0" fontId="0" fillId="4" borderId="42" xfId="0" applyFill="1" applyBorder="1" applyAlignment="1">
      <alignment horizontal="center"/>
    </xf>
    <xf numFmtId="0" fontId="0" fillId="4" borderId="21" xfId="0" applyFill="1" applyBorder="1" applyAlignment="1">
      <alignment horizontal="center"/>
    </xf>
    <xf numFmtId="0" fontId="0" fillId="4" borderId="33" xfId="0" applyFill="1" applyBorder="1" applyAlignment="1">
      <alignment horizontal="center"/>
    </xf>
    <xf numFmtId="0" fontId="0" fillId="4" borderId="37" xfId="0" applyFill="1" applyBorder="1" applyAlignment="1">
      <alignment horizontal="center"/>
    </xf>
    <xf numFmtId="1" fontId="0" fillId="4" borderId="2" xfId="0" applyNumberFormat="1" applyFill="1" applyBorder="1" applyAlignment="1">
      <alignment horizontal="center" vertical="top"/>
    </xf>
    <xf numFmtId="1" fontId="0" fillId="4" borderId="52" xfId="0" applyNumberFormat="1" applyFill="1" applyBorder="1" applyAlignment="1">
      <alignment horizontal="center" vertical="top"/>
    </xf>
    <xf numFmtId="1" fontId="0" fillId="4" borderId="3" xfId="0" applyNumberFormat="1" applyFill="1" applyBorder="1" applyAlignment="1">
      <alignment horizontal="center" vertical="top"/>
    </xf>
    <xf numFmtId="1" fontId="0" fillId="4" borderId="53" xfId="0" applyNumberFormat="1" applyFill="1" applyBorder="1" applyAlignment="1">
      <alignment horizontal="center" vertical="top"/>
    </xf>
    <xf numFmtId="1" fontId="0" fillId="4" borderId="6" xfId="0" applyNumberFormat="1" applyFill="1" applyBorder="1" applyAlignment="1">
      <alignment horizontal="center" vertical="top"/>
    </xf>
    <xf numFmtId="1" fontId="0" fillId="4" borderId="0" xfId="0" applyNumberFormat="1" applyFill="1" applyBorder="1" applyAlignment="1">
      <alignment horizontal="center" vertical="top"/>
    </xf>
    <xf numFmtId="0" fontId="0" fillId="4" borderId="6" xfId="0" applyFill="1" applyBorder="1" applyAlignment="1">
      <alignment horizontal="center" vertical="top"/>
    </xf>
    <xf numFmtId="0" fontId="0" fillId="4" borderId="0" xfId="0" applyFill="1" applyBorder="1" applyAlignment="1">
      <alignment horizontal="center" vertical="top"/>
    </xf>
    <xf numFmtId="0" fontId="0" fillId="4" borderId="2" xfId="0" applyFill="1" applyBorder="1" applyAlignment="1">
      <alignment horizontal="center" vertical="top"/>
    </xf>
    <xf numFmtId="0" fontId="0" fillId="4" borderId="52" xfId="0" applyFill="1" applyBorder="1" applyAlignment="1">
      <alignment horizontal="center" vertical="top"/>
    </xf>
    <xf numFmtId="0" fontId="0" fillId="4" borderId="3" xfId="0" applyFill="1" applyBorder="1" applyAlignment="1">
      <alignment horizontal="center" vertical="top"/>
    </xf>
    <xf numFmtId="0" fontId="0" fillId="4" borderId="53" xfId="0" applyFill="1" applyBorder="1" applyAlignment="1">
      <alignment horizontal="center" vertical="top"/>
    </xf>
    <xf numFmtId="0" fontId="0" fillId="4" borderId="6" xfId="0" applyFill="1" applyBorder="1" applyAlignment="1">
      <alignment horizontal="center"/>
    </xf>
    <xf numFmtId="0" fontId="0" fillId="4" borderId="0" xfId="0" applyFill="1" applyBorder="1" applyAlignment="1">
      <alignment horizontal="center"/>
    </xf>
    <xf numFmtId="0" fontId="0" fillId="4" borderId="2" xfId="0" applyFill="1" applyBorder="1" applyAlignment="1">
      <alignment horizontal="center"/>
    </xf>
    <xf numFmtId="0" fontId="0" fillId="4" borderId="52" xfId="0" applyFill="1" applyBorder="1" applyAlignment="1">
      <alignment horizontal="center"/>
    </xf>
    <xf numFmtId="0" fontId="0" fillId="4" borderId="3" xfId="0" applyFill="1" applyBorder="1" applyAlignment="1">
      <alignment horizontal="center"/>
    </xf>
    <xf numFmtId="0" fontId="0" fillId="4" borderId="53" xfId="0" applyFill="1" applyBorder="1" applyAlignment="1">
      <alignment horizontal="center"/>
    </xf>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2" xfId="0" applyFill="1" applyBorder="1" applyAlignment="1">
      <alignment horizontal="center" vertical="center"/>
    </xf>
    <xf numFmtId="0" fontId="0" fillId="4" borderId="52" xfId="0" applyFill="1" applyBorder="1" applyAlignment="1">
      <alignment horizontal="center" vertical="center"/>
    </xf>
    <xf numFmtId="0" fontId="0" fillId="4" borderId="3" xfId="0" applyFill="1" applyBorder="1" applyAlignment="1">
      <alignment horizontal="center" vertical="center"/>
    </xf>
    <xf numFmtId="0" fontId="0" fillId="4" borderId="53" xfId="0" applyFill="1" applyBorder="1" applyAlignment="1">
      <alignment horizontal="center" vertical="center"/>
    </xf>
    <xf numFmtId="0" fontId="1" fillId="0" borderId="62" xfId="0" applyFont="1" applyBorder="1" applyAlignment="1">
      <alignment horizontal="center" vertical="top"/>
    </xf>
    <xf numFmtId="0" fontId="1" fillId="0" borderId="16" xfId="0" applyFont="1" applyBorder="1" applyAlignment="1">
      <alignment horizontal="left"/>
    </xf>
    <xf numFmtId="0" fontId="0" fillId="0" borderId="59" xfId="0" applyBorder="1"/>
    <xf numFmtId="0" fontId="2" fillId="0" borderId="0" xfId="0" applyFont="1" applyBorder="1"/>
    <xf numFmtId="20" fontId="2" fillId="4" borderId="42" xfId="0" applyNumberFormat="1" applyFont="1" applyFill="1" applyBorder="1" applyAlignment="1">
      <alignment horizontal="center" vertical="center"/>
    </xf>
    <xf numFmtId="20" fontId="2" fillId="4" borderId="11" xfId="0" applyNumberFormat="1" applyFont="1" applyFill="1" applyBorder="1" applyAlignment="1">
      <alignment horizontal="center" vertical="center"/>
    </xf>
    <xf numFmtId="20" fontId="2" fillId="4" borderId="32" xfId="0" applyNumberFormat="1" applyFont="1" applyFill="1" applyBorder="1" applyAlignment="1">
      <alignment horizontal="center" vertical="top"/>
    </xf>
    <xf numFmtId="20" fontId="2" fillId="4" borderId="11" xfId="0" applyNumberFormat="1" applyFont="1" applyFill="1" applyBorder="1" applyAlignment="1">
      <alignment horizontal="center" vertical="top"/>
    </xf>
    <xf numFmtId="20" fontId="2" fillId="4" borderId="32" xfId="0" applyNumberFormat="1" applyFont="1" applyFill="1" applyBorder="1" applyAlignment="1">
      <alignment horizontal="center" vertical="top" wrapText="1" shrinkToFit="1"/>
    </xf>
    <xf numFmtId="20" fontId="0" fillId="4" borderId="12" xfId="0" applyNumberFormat="1" applyFill="1" applyBorder="1" applyAlignment="1">
      <alignment horizontal="center"/>
    </xf>
    <xf numFmtId="20" fontId="0" fillId="4" borderId="14" xfId="0" applyNumberFormat="1" applyFill="1" applyBorder="1"/>
    <xf numFmtId="20" fontId="0" fillId="4" borderId="54" xfId="0" applyNumberFormat="1" applyFill="1" applyBorder="1"/>
    <xf numFmtId="0" fontId="0" fillId="4" borderId="14" xfId="0" applyFill="1" applyBorder="1"/>
    <xf numFmtId="0" fontId="0" fillId="4" borderId="54" xfId="0" applyFill="1" applyBorder="1"/>
    <xf numFmtId="0" fontId="0" fillId="6" borderId="21" xfId="0" applyFill="1" applyBorder="1" applyAlignment="1">
      <alignment horizontal="center" vertical="top"/>
    </xf>
    <xf numFmtId="0" fontId="0" fillId="6" borderId="42" xfId="0" applyFill="1" applyBorder="1" applyAlignment="1">
      <alignment horizontal="center" vertical="top"/>
    </xf>
    <xf numFmtId="0" fontId="2" fillId="4" borderId="34"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2"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31" xfId="0" applyFont="1" applyFill="1" applyBorder="1" applyAlignment="1">
      <alignment horizontal="center" vertical="center"/>
    </xf>
    <xf numFmtId="9" fontId="0" fillId="6" borderId="21" xfId="0" applyNumberFormat="1" applyFill="1" applyBorder="1" applyAlignment="1">
      <alignment horizontal="center" vertical="top"/>
    </xf>
    <xf numFmtId="9" fontId="0" fillId="6" borderId="49" xfId="0" applyNumberFormat="1" applyFill="1" applyBorder="1" applyAlignment="1">
      <alignment horizontal="center" vertical="top"/>
    </xf>
    <xf numFmtId="0" fontId="1" fillId="0" borderId="53" xfId="0" applyFont="1" applyFill="1" applyBorder="1" applyAlignment="1">
      <alignment horizontal="left" vertical="top"/>
    </xf>
    <xf numFmtId="0" fontId="2" fillId="0" borderId="53" xfId="0" applyFont="1" applyBorder="1" applyAlignment="1">
      <alignment horizontal="left" vertical="top" wrapText="1"/>
    </xf>
    <xf numFmtId="0" fontId="1" fillId="6" borderId="0" xfId="0" applyFont="1" applyFill="1" applyAlignment="1">
      <alignment horizontal="right"/>
    </xf>
    <xf numFmtId="20" fontId="1" fillId="6" borderId="0" xfId="0" applyNumberFormat="1" applyFont="1" applyFill="1"/>
    <xf numFmtId="20" fontId="2" fillId="4" borderId="3" xfId="0" applyNumberFormat="1" applyFont="1" applyFill="1" applyBorder="1" applyAlignment="1">
      <alignment horizontal="center" vertical="center"/>
    </xf>
    <xf numFmtId="20" fontId="2" fillId="4" borderId="3" xfId="0" applyNumberFormat="1" applyFont="1" applyFill="1" applyBorder="1" applyAlignment="1">
      <alignment horizontal="center" vertical="top"/>
    </xf>
    <xf numFmtId="0" fontId="2" fillId="7" borderId="53" xfId="0" applyFont="1" applyFill="1" applyBorder="1" applyAlignment="1">
      <alignment horizontal="center" vertical="top" wrapText="1"/>
    </xf>
    <xf numFmtId="0" fontId="2" fillId="7" borderId="0" xfId="0" applyFont="1" applyFill="1" applyBorder="1" applyAlignment="1">
      <alignment horizontal="center" vertical="top" wrapText="1"/>
    </xf>
    <xf numFmtId="0" fontId="0" fillId="7" borderId="33" xfId="0" applyFill="1" applyBorder="1" applyAlignment="1">
      <alignment vertical="top"/>
    </xf>
    <xf numFmtId="0" fontId="0" fillId="7" borderId="50" xfId="0" applyFill="1" applyBorder="1" applyAlignment="1">
      <alignment vertical="top"/>
    </xf>
    <xf numFmtId="0" fontId="0" fillId="7" borderId="12" xfId="0" applyFill="1" applyBorder="1"/>
    <xf numFmtId="2" fontId="0" fillId="7" borderId="48" xfId="0" applyNumberFormat="1" applyFill="1" applyBorder="1"/>
    <xf numFmtId="0" fontId="0" fillId="7" borderId="59" xfId="0" applyFill="1" applyBorder="1"/>
    <xf numFmtId="0" fontId="0" fillId="7" borderId="10" xfId="0" applyFill="1" applyBorder="1" applyAlignment="1">
      <alignment vertical="top"/>
    </xf>
    <xf numFmtId="0" fontId="0" fillId="7" borderId="47" xfId="0" applyFill="1" applyBorder="1" applyAlignment="1">
      <alignment vertical="top"/>
    </xf>
    <xf numFmtId="0" fontId="2" fillId="0" borderId="32" xfId="0" applyFont="1" applyFill="1" applyBorder="1" applyAlignment="1">
      <alignment horizontal="center" vertical="top" wrapText="1"/>
    </xf>
    <xf numFmtId="20" fontId="2" fillId="7" borderId="61" xfId="0" applyNumberFormat="1" applyFont="1" applyFill="1" applyBorder="1" applyAlignment="1">
      <alignment horizontal="center" vertical="top"/>
    </xf>
    <xf numFmtId="0" fontId="2" fillId="0" borderId="54" xfId="0" applyFont="1" applyBorder="1"/>
    <xf numFmtId="0" fontId="2" fillId="7" borderId="54" xfId="0" applyFont="1" applyFill="1" applyBorder="1" applyAlignment="1">
      <alignment horizontal="center" vertical="top" wrapText="1"/>
    </xf>
    <xf numFmtId="0" fontId="1" fillId="4" borderId="13" xfId="0" applyFont="1" applyFill="1" applyBorder="1" applyAlignment="1">
      <alignment horizontal="center" vertical="center"/>
    </xf>
    <xf numFmtId="9" fontId="0" fillId="7" borderId="12" xfId="0" applyNumberFormat="1" applyFill="1" applyBorder="1" applyAlignment="1">
      <alignment horizontal="center" vertical="top"/>
    </xf>
    <xf numFmtId="9" fontId="0" fillId="7" borderId="48" xfId="0" applyNumberFormat="1" applyFill="1" applyBorder="1" applyAlignment="1">
      <alignment horizontal="center" vertical="top"/>
    </xf>
    <xf numFmtId="20" fontId="2" fillId="7" borderId="50" xfId="0" applyNumberFormat="1" applyFont="1" applyFill="1" applyBorder="1" applyAlignment="1">
      <alignment horizontal="center" vertical="top"/>
    </xf>
    <xf numFmtId="1" fontId="2" fillId="4" borderId="33" xfId="0" applyNumberFormat="1" applyFont="1" applyFill="1" applyBorder="1" applyAlignment="1">
      <alignment horizontal="center" vertical="center"/>
    </xf>
    <xf numFmtId="1" fontId="2" fillId="4" borderId="3" xfId="0" applyNumberFormat="1" applyFont="1" applyFill="1" applyBorder="1" applyAlignment="1">
      <alignment horizontal="center" vertical="center"/>
    </xf>
    <xf numFmtId="1" fontId="2" fillId="4" borderId="53" xfId="0" applyNumberFormat="1" applyFont="1" applyFill="1" applyBorder="1" applyAlignment="1">
      <alignment horizontal="center" vertical="top"/>
    </xf>
    <xf numFmtId="1" fontId="2" fillId="4" borderId="3" xfId="0" applyNumberFormat="1" applyFont="1" applyFill="1" applyBorder="1" applyAlignment="1">
      <alignment horizontal="center" vertical="top"/>
    </xf>
    <xf numFmtId="20" fontId="2" fillId="4" borderId="12" xfId="0" applyNumberFormat="1" applyFont="1" applyFill="1" applyBorder="1" applyAlignment="1">
      <alignment horizontal="center" vertical="center"/>
    </xf>
    <xf numFmtId="20" fontId="2" fillId="4" borderId="19" xfId="0" applyNumberFormat="1" applyFont="1" applyFill="1" applyBorder="1" applyAlignment="1">
      <alignment horizontal="center" vertical="center"/>
    </xf>
    <xf numFmtId="0" fontId="2" fillId="4" borderId="14" xfId="0" applyFont="1" applyFill="1" applyBorder="1" applyAlignment="1">
      <alignment horizontal="center" vertical="center"/>
    </xf>
    <xf numFmtId="20" fontId="1" fillId="0" borderId="0" xfId="0" applyNumberFormat="1" applyFont="1" applyFill="1" applyAlignment="1">
      <alignment horizontal="center"/>
    </xf>
    <xf numFmtId="0" fontId="0" fillId="0" borderId="0" xfId="0" applyFill="1"/>
    <xf numFmtId="9" fontId="0" fillId="0" borderId="32" xfId="0" applyNumberFormat="1" applyFill="1" applyBorder="1" applyAlignment="1">
      <alignment horizontal="center" vertical="top"/>
    </xf>
    <xf numFmtId="0" fontId="1" fillId="4" borderId="54" xfId="0" applyFont="1" applyFill="1" applyBorder="1" applyAlignment="1">
      <alignment horizontal="center" vertical="center"/>
    </xf>
    <xf numFmtId="20" fontId="2" fillId="7" borderId="33" xfId="0" applyNumberFormat="1" applyFont="1" applyFill="1" applyBorder="1" applyAlignment="1">
      <alignment horizontal="center" vertical="top"/>
    </xf>
    <xf numFmtId="20" fontId="2" fillId="7" borderId="7" xfId="0" applyNumberFormat="1" applyFont="1" applyFill="1" applyBorder="1" applyAlignment="1">
      <alignment horizontal="center" vertical="top"/>
    </xf>
    <xf numFmtId="0" fontId="2" fillId="4" borderId="32" xfId="0" applyFont="1" applyFill="1" applyBorder="1" applyAlignment="1">
      <alignment horizontal="center" vertical="center"/>
    </xf>
    <xf numFmtId="0" fontId="0" fillId="4" borderId="22" xfId="0" applyFill="1" applyBorder="1" applyAlignment="1">
      <alignment horizontal="center" vertical="top"/>
    </xf>
    <xf numFmtId="0" fontId="0" fillId="4" borderId="32" xfId="0" applyFill="1" applyBorder="1" applyAlignment="1">
      <alignment horizontal="center" vertical="top"/>
    </xf>
    <xf numFmtId="0" fontId="0" fillId="4" borderId="22" xfId="0" applyFill="1" applyBorder="1" applyAlignment="1">
      <alignment horizontal="center" vertical="center"/>
    </xf>
    <xf numFmtId="0" fontId="0" fillId="4" borderId="32" xfId="0" applyFill="1" applyBorder="1" applyAlignment="1">
      <alignment horizontal="center" vertical="center"/>
    </xf>
    <xf numFmtId="0" fontId="0" fillId="6" borderId="34" xfId="0" applyFill="1" applyBorder="1" applyAlignment="1">
      <alignment horizontal="center" vertical="top"/>
    </xf>
    <xf numFmtId="0" fontId="1" fillId="0" borderId="42" xfId="0" applyFont="1" applyBorder="1" applyAlignment="1">
      <alignment horizontal="left"/>
    </xf>
    <xf numFmtId="0" fontId="1" fillId="0" borderId="21" xfId="0" applyFont="1" applyBorder="1" applyAlignment="1">
      <alignment horizontal="left"/>
    </xf>
    <xf numFmtId="0" fontId="1" fillId="0" borderId="33" xfId="0" applyFont="1" applyBorder="1" applyAlignment="1">
      <alignment horizontal="left"/>
    </xf>
    <xf numFmtId="0" fontId="1" fillId="0" borderId="37" xfId="0" applyFont="1" applyBorder="1" applyAlignment="1">
      <alignment horizontal="left"/>
    </xf>
    <xf numFmtId="0" fontId="0" fillId="4" borderId="24" xfId="0" applyFill="1" applyBorder="1" applyAlignment="1">
      <alignment horizontal="center"/>
    </xf>
    <xf numFmtId="0" fontId="0" fillId="4" borderId="36" xfId="0" applyFill="1" applyBorder="1" applyAlignment="1">
      <alignment horizontal="center"/>
    </xf>
    <xf numFmtId="0" fontId="0" fillId="4" borderId="24" xfId="0" applyFill="1" applyBorder="1" applyAlignment="1">
      <alignment horizontal="center" vertical="center"/>
    </xf>
    <xf numFmtId="0" fontId="0" fillId="4" borderId="36" xfId="0" applyFill="1" applyBorder="1" applyAlignment="1">
      <alignment horizontal="center" vertical="center"/>
    </xf>
    <xf numFmtId="0" fontId="0" fillId="0" borderId="0" xfId="0" applyFill="1" applyBorder="1" applyAlignment="1">
      <alignment horizontal="center"/>
    </xf>
    <xf numFmtId="0" fontId="1" fillId="0" borderId="0" xfId="0" applyFont="1" applyBorder="1" applyAlignment="1">
      <alignment horizontal="left"/>
    </xf>
    <xf numFmtId="0" fontId="0" fillId="0" borderId="0" xfId="0" applyFill="1" applyBorder="1" applyAlignment="1">
      <alignment horizontal="center" vertical="center"/>
    </xf>
    <xf numFmtId="0" fontId="1" fillId="0" borderId="59" xfId="0" applyFont="1" applyBorder="1" applyAlignment="1">
      <alignment horizontal="center"/>
    </xf>
    <xf numFmtId="0" fontId="1" fillId="6" borderId="59" xfId="0" applyFont="1" applyFill="1" applyBorder="1"/>
    <xf numFmtId="0" fontId="1" fillId="6" borderId="46" xfId="0" applyFont="1" applyFill="1" applyBorder="1"/>
    <xf numFmtId="0" fontId="1" fillId="0" borderId="52" xfId="0" applyFont="1" applyBorder="1" applyAlignment="1">
      <alignment horizontal="right"/>
    </xf>
    <xf numFmtId="0" fontId="0" fillId="6" borderId="52" xfId="0" applyFill="1" applyBorder="1"/>
    <xf numFmtId="0" fontId="0" fillId="6" borderId="4" xfId="0" applyFill="1" applyBorder="1"/>
    <xf numFmtId="0" fontId="1" fillId="0" borderId="0" xfId="0" applyFont="1" applyBorder="1" applyAlignment="1">
      <alignment horizontal="right"/>
    </xf>
    <xf numFmtId="0" fontId="0" fillId="6" borderId="8" xfId="0" applyFill="1" applyBorder="1"/>
    <xf numFmtId="0" fontId="1" fillId="0" borderId="53" xfId="0" applyFont="1" applyBorder="1" applyAlignment="1">
      <alignment horizontal="right"/>
    </xf>
    <xf numFmtId="0" fontId="0" fillId="6" borderId="53" xfId="0" applyFill="1" applyBorder="1"/>
    <xf numFmtId="0" fontId="0" fillId="6" borderId="5" xfId="0" applyFill="1" applyBorder="1"/>
    <xf numFmtId="0" fontId="1" fillId="3" borderId="16" xfId="0" applyFont="1" applyFill="1" applyBorder="1"/>
    <xf numFmtId="0" fontId="1" fillId="3" borderId="59" xfId="0" applyFont="1" applyFill="1" applyBorder="1"/>
    <xf numFmtId="0" fontId="2" fillId="0" borderId="0" xfId="0" applyFont="1" applyBorder="1" applyAlignment="1">
      <alignment horizontal="left" vertical="top" wrapText="1"/>
    </xf>
    <xf numFmtId="0" fontId="2" fillId="0" borderId="53" xfId="0" applyFont="1" applyFill="1" applyBorder="1" applyAlignment="1">
      <alignment vertical="top" wrapText="1"/>
    </xf>
    <xf numFmtId="0" fontId="2" fillId="0" borderId="0" xfId="0" applyFont="1" applyFill="1" applyBorder="1" applyAlignment="1">
      <alignment vertical="top" wrapText="1"/>
    </xf>
    <xf numFmtId="0" fontId="2" fillId="0" borderId="59" xfId="0" applyFont="1" applyFill="1" applyBorder="1" applyAlignment="1">
      <alignment vertical="top" wrapText="1"/>
    </xf>
    <xf numFmtId="0" fontId="2" fillId="0" borderId="59" xfId="0" applyFont="1" applyFill="1" applyBorder="1" applyAlignment="1">
      <alignment horizontal="center" vertical="top" wrapText="1"/>
    </xf>
    <xf numFmtId="9" fontId="0" fillId="6" borderId="7" xfId="0" applyNumberFormat="1" applyFill="1" applyBorder="1" applyAlignment="1">
      <alignment horizontal="center" vertical="top"/>
    </xf>
    <xf numFmtId="9" fontId="0" fillId="6" borderId="61" xfId="0" applyNumberFormat="1" applyFill="1" applyBorder="1" applyAlignment="1">
      <alignment horizontal="center" vertical="top"/>
    </xf>
    <xf numFmtId="0" fontId="1" fillId="4" borderId="6" xfId="0" applyFont="1" applyFill="1" applyBorder="1" applyAlignment="1">
      <alignment horizontal="center" vertical="center"/>
    </xf>
    <xf numFmtId="0" fontId="1" fillId="0" borderId="1" xfId="0" applyFont="1" applyFill="1" applyBorder="1" applyAlignment="1">
      <alignment horizontal="left" vertical="top"/>
    </xf>
    <xf numFmtId="0" fontId="2" fillId="0" borderId="59" xfId="0" applyFont="1" applyBorder="1" applyAlignment="1">
      <alignment vertical="center" wrapText="1"/>
    </xf>
    <xf numFmtId="0" fontId="1" fillId="4" borderId="1" xfId="0" applyFont="1" applyFill="1" applyBorder="1" applyAlignment="1">
      <alignment horizontal="center" vertical="center"/>
    </xf>
    <xf numFmtId="0" fontId="0" fillId="7" borderId="1" xfId="0" applyFill="1" applyBorder="1" applyAlignment="1">
      <alignment vertical="top"/>
    </xf>
    <xf numFmtId="0" fontId="1" fillId="0" borderId="3" xfId="0" applyFont="1" applyFill="1" applyBorder="1" applyAlignment="1">
      <alignment horizontal="left" vertical="top"/>
    </xf>
    <xf numFmtId="0" fontId="0" fillId="7" borderId="3" xfId="0" applyFill="1" applyBorder="1" applyAlignment="1">
      <alignment vertical="top"/>
    </xf>
    <xf numFmtId="9" fontId="0" fillId="6" borderId="53" xfId="0" applyNumberFormat="1" applyFill="1" applyBorder="1" applyAlignment="1">
      <alignment horizontal="center" vertical="top"/>
    </xf>
    <xf numFmtId="0" fontId="2" fillId="0" borderId="59" xfId="0" applyFont="1" applyBorder="1" applyAlignment="1">
      <alignment horizontal="left" vertical="top" wrapText="1"/>
    </xf>
    <xf numFmtId="0" fontId="2" fillId="4" borderId="5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46" xfId="0" applyFont="1" applyFill="1" applyBorder="1" applyAlignment="1">
      <alignment horizontal="center" vertical="center"/>
    </xf>
    <xf numFmtId="0" fontId="1" fillId="4" borderId="61" xfId="0" applyFont="1" applyFill="1" applyBorder="1" applyAlignment="1">
      <alignment horizontal="center" vertical="center"/>
    </xf>
    <xf numFmtId="0" fontId="2" fillId="4" borderId="35" xfId="0" applyFont="1" applyFill="1" applyBorder="1" applyAlignment="1">
      <alignment horizontal="center" vertical="center"/>
    </xf>
    <xf numFmtId="9" fontId="0" fillId="7" borderId="33" xfId="0" applyNumberFormat="1" applyFill="1" applyBorder="1" applyAlignment="1">
      <alignment horizontal="center" vertical="top"/>
    </xf>
    <xf numFmtId="9" fontId="0" fillId="7" borderId="50" xfId="0" applyNumberFormat="1" applyFill="1" applyBorder="1" applyAlignment="1">
      <alignment horizontal="center" vertical="top"/>
    </xf>
    <xf numFmtId="9" fontId="0" fillId="7" borderId="7" xfId="0" applyNumberFormat="1" applyFill="1" applyBorder="1" applyAlignment="1">
      <alignment horizontal="center" vertical="top"/>
    </xf>
    <xf numFmtId="9" fontId="0" fillId="7" borderId="61" xfId="0" applyNumberFormat="1" applyFill="1" applyBorder="1" applyAlignment="1">
      <alignment horizontal="center" vertical="top"/>
    </xf>
    <xf numFmtId="0" fontId="2" fillId="7" borderId="59" xfId="0" applyFont="1" applyFill="1" applyBorder="1" applyAlignment="1">
      <alignment horizontal="center" vertical="top"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6" borderId="0" xfId="0" applyFont="1" applyFill="1" applyBorder="1" applyAlignment="1">
      <alignment vertical="center" wrapText="1"/>
    </xf>
    <xf numFmtId="0" fontId="1" fillId="6" borderId="0" xfId="0" applyFont="1" applyFill="1" applyBorder="1" applyAlignment="1">
      <alignment vertical="top"/>
    </xf>
    <xf numFmtId="20" fontId="2" fillId="6" borderId="0" xfId="0" applyNumberFormat="1" applyFont="1" applyFill="1" applyBorder="1" applyAlignment="1">
      <alignment horizontal="center" vertical="center"/>
    </xf>
    <xf numFmtId="0" fontId="1" fillId="6" borderId="0" xfId="0" applyFont="1" applyFill="1" applyBorder="1" applyAlignment="1">
      <alignment horizontal="right" vertical="center" wrapText="1"/>
    </xf>
    <xf numFmtId="20" fontId="0" fillId="4" borderId="41" xfId="0" applyNumberFormat="1" applyFill="1" applyBorder="1"/>
    <xf numFmtId="20" fontId="0" fillId="4" borderId="11" xfId="0" applyNumberFormat="1" applyFill="1" applyBorder="1"/>
    <xf numFmtId="0" fontId="0" fillId="4" borderId="11" xfId="0" applyFill="1" applyBorder="1"/>
    <xf numFmtId="0" fontId="1" fillId="0" borderId="34" xfId="0" applyFont="1" applyBorder="1" applyAlignment="1">
      <alignment horizontal="left" vertical="top"/>
    </xf>
    <xf numFmtId="0" fontId="2" fillId="0" borderId="32" xfId="0" applyFont="1" applyBorder="1"/>
    <xf numFmtId="0" fontId="0" fillId="7" borderId="30" xfId="0" applyFill="1" applyBorder="1"/>
    <xf numFmtId="0" fontId="2" fillId="0" borderId="49" xfId="0" applyFont="1" applyFill="1" applyBorder="1" applyAlignment="1">
      <alignment horizontal="center" vertical="top" wrapText="1"/>
    </xf>
    <xf numFmtId="0" fontId="2" fillId="0" borderId="50" xfId="0" applyFont="1" applyFill="1" applyBorder="1" applyAlignment="1">
      <alignment horizontal="center" vertical="top" wrapText="1"/>
    </xf>
    <xf numFmtId="0" fontId="2" fillId="7" borderId="31" xfId="0" applyFont="1" applyFill="1" applyBorder="1"/>
    <xf numFmtId="0" fontId="0" fillId="7" borderId="47" xfId="0" applyFill="1" applyBorder="1"/>
    <xf numFmtId="0" fontId="2" fillId="0" borderId="36" xfId="0" applyFont="1" applyBorder="1" applyAlignment="1">
      <alignment wrapText="1"/>
    </xf>
    <xf numFmtId="20" fontId="2" fillId="4" borderId="43" xfId="0" applyNumberFormat="1" applyFont="1" applyFill="1" applyBorder="1"/>
    <xf numFmtId="20" fontId="2" fillId="4" borderId="2" xfId="0" applyNumberFormat="1" applyFont="1" applyFill="1" applyBorder="1"/>
    <xf numFmtId="0" fontId="2" fillId="4" borderId="2" xfId="0" applyFont="1" applyFill="1" applyBorder="1"/>
    <xf numFmtId="0" fontId="2" fillId="7" borderId="39" xfId="0" applyFont="1" applyFill="1" applyBorder="1"/>
    <xf numFmtId="0" fontId="2" fillId="7" borderId="46" xfId="0" applyFont="1" applyFill="1" applyBorder="1"/>
    <xf numFmtId="0" fontId="1" fillId="0" borderId="7" xfId="0" applyFont="1" applyBorder="1" applyAlignment="1">
      <alignment horizontal="left"/>
    </xf>
    <xf numFmtId="0" fontId="2" fillId="0" borderId="59" xfId="0" applyFont="1" applyBorder="1"/>
    <xf numFmtId="0" fontId="2" fillId="7" borderId="61" xfId="0" applyFont="1" applyFill="1" applyBorder="1"/>
    <xf numFmtId="0" fontId="0" fillId="7" borderId="29" xfId="0" applyFill="1" applyBorder="1"/>
    <xf numFmtId="0" fontId="2" fillId="6" borderId="52" xfId="0" applyFont="1" applyFill="1" applyBorder="1" applyAlignment="1">
      <alignment horizontal="center" vertical="top" wrapText="1" shrinkToFit="1"/>
    </xf>
    <xf numFmtId="0" fontId="2" fillId="7" borderId="0" xfId="0" applyFont="1" applyFill="1" applyBorder="1"/>
    <xf numFmtId="0" fontId="2" fillId="7" borderId="59" xfId="0" applyFont="1" applyFill="1" applyBorder="1"/>
    <xf numFmtId="0" fontId="0" fillId="4" borderId="51" xfId="0" applyFill="1" applyBorder="1"/>
    <xf numFmtId="0" fontId="2" fillId="4" borderId="65" xfId="0" applyFont="1" applyFill="1" applyBorder="1"/>
    <xf numFmtId="1" fontId="2" fillId="4" borderId="14" xfId="0" applyNumberFormat="1" applyFont="1" applyFill="1" applyBorder="1" applyAlignment="1">
      <alignment horizontal="center"/>
    </xf>
    <xf numFmtId="1" fontId="2" fillId="4" borderId="45" xfId="0" applyNumberFormat="1" applyFont="1" applyFill="1" applyBorder="1" applyAlignment="1">
      <alignment horizontal="center"/>
    </xf>
    <xf numFmtId="1" fontId="2" fillId="4" borderId="38" xfId="0" applyNumberFormat="1" applyFont="1" applyFill="1" applyBorder="1" applyAlignment="1">
      <alignment horizontal="center" vertical="center"/>
    </xf>
    <xf numFmtId="1" fontId="2" fillId="4" borderId="14" xfId="0" applyNumberFormat="1" applyFont="1" applyFill="1" applyBorder="1" applyAlignment="1">
      <alignment horizontal="center" vertical="center"/>
    </xf>
    <xf numFmtId="0" fontId="1" fillId="0" borderId="37" xfId="0" applyFont="1" applyBorder="1" applyAlignment="1">
      <alignment horizontal="left" vertical="top"/>
    </xf>
    <xf numFmtId="0" fontId="1" fillId="6" borderId="0" xfId="0" applyFont="1" applyFill="1"/>
    <xf numFmtId="20" fontId="0" fillId="6" borderId="0" xfId="0" applyNumberFormat="1" applyFill="1"/>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1" fontId="2" fillId="4" borderId="59" xfId="0" applyNumberFormat="1" applyFont="1" applyFill="1" applyBorder="1" applyAlignment="1">
      <alignment horizontal="center" vertical="top"/>
    </xf>
    <xf numFmtId="1" fontId="2" fillId="4" borderId="46" xfId="0" applyNumberFormat="1" applyFont="1" applyFill="1" applyBorder="1" applyAlignment="1">
      <alignment horizontal="center" vertical="top"/>
    </xf>
    <xf numFmtId="0" fontId="4" fillId="0" borderId="53" xfId="0" applyFont="1" applyBorder="1" applyAlignment="1">
      <alignment wrapText="1"/>
    </xf>
    <xf numFmtId="0" fontId="1" fillId="0" borderId="53" xfId="0" applyFont="1" applyFill="1" applyBorder="1" applyAlignment="1">
      <alignment horizontal="center" vertical="center"/>
    </xf>
    <xf numFmtId="0" fontId="1" fillId="0" borderId="53" xfId="0" applyFont="1" applyFill="1" applyBorder="1" applyAlignment="1">
      <alignment horizontal="center" vertical="center" wrapText="1" shrinkToFit="1"/>
    </xf>
    <xf numFmtId="0" fontId="1" fillId="0" borderId="53" xfId="0" applyFont="1" applyBorder="1" applyAlignment="1">
      <alignment horizontal="center" vertical="center"/>
    </xf>
    <xf numFmtId="0" fontId="1" fillId="0" borderId="5" xfId="0" applyFont="1" applyBorder="1" applyAlignment="1">
      <alignment horizontal="center" vertical="center"/>
    </xf>
    <xf numFmtId="0" fontId="1" fillId="6" borderId="0" xfId="0" applyFont="1" applyFill="1" applyBorder="1" applyAlignment="1">
      <alignment horizontal="center" vertical="top" wrapText="1"/>
    </xf>
    <xf numFmtId="1" fontId="0" fillId="6" borderId="0" xfId="0" applyNumberFormat="1" applyFill="1" applyBorder="1" applyAlignment="1">
      <alignment horizontal="center" vertical="top"/>
    </xf>
    <xf numFmtId="0" fontId="1" fillId="0" borderId="2" xfId="0" applyFont="1" applyFill="1" applyBorder="1" applyAlignment="1">
      <alignment horizontal="center" vertical="center" textRotation="90"/>
    </xf>
    <xf numFmtId="0" fontId="1" fillId="0" borderId="6" xfId="0" applyFont="1" applyFill="1" applyBorder="1" applyAlignment="1">
      <alignment horizontal="center" vertical="center" textRotation="90"/>
    </xf>
    <xf numFmtId="0" fontId="1" fillId="0" borderId="3" xfId="0" applyFont="1" applyFill="1" applyBorder="1" applyAlignment="1">
      <alignment horizontal="center" vertical="center" textRotation="90"/>
    </xf>
    <xf numFmtId="0" fontId="3" fillId="0" borderId="0" xfId="0" applyFont="1" applyFill="1" applyAlignment="1">
      <alignment horizontal="center" vertical="center"/>
    </xf>
    <xf numFmtId="0" fontId="2" fillId="0" borderId="52" xfId="0" applyFont="1" applyFill="1" applyBorder="1" applyAlignment="1">
      <alignment horizontal="left" vertical="top" wrapText="1"/>
    </xf>
    <xf numFmtId="0" fontId="2" fillId="0" borderId="53" xfId="0" applyFont="1" applyFill="1" applyBorder="1" applyAlignment="1">
      <alignment horizontal="left" vertical="top" wrapText="1"/>
    </xf>
    <xf numFmtId="0" fontId="1" fillId="5" borderId="62" xfId="0" applyFont="1" applyFill="1" applyBorder="1" applyAlignment="1">
      <alignment horizontal="center" vertical="top"/>
    </xf>
    <xf numFmtId="0" fontId="1" fillId="5" borderId="9" xfId="0" applyFont="1" applyFill="1" applyBorder="1" applyAlignment="1">
      <alignment horizontal="center" vertical="top"/>
    </xf>
    <xf numFmtId="0" fontId="1" fillId="5" borderId="56" xfId="0" applyFont="1" applyFill="1" applyBorder="1" applyAlignment="1">
      <alignment horizontal="center" vertical="top"/>
    </xf>
    <xf numFmtId="0" fontId="1" fillId="5" borderId="34" xfId="0" quotePrefix="1" applyFont="1" applyFill="1" applyBorder="1" applyAlignment="1">
      <alignment horizontal="center" vertical="top" wrapText="1"/>
    </xf>
    <xf numFmtId="0" fontId="1" fillId="5" borderId="32" xfId="0" quotePrefix="1" applyFont="1" applyFill="1" applyBorder="1" applyAlignment="1">
      <alignment horizontal="center" vertical="top" wrapText="1"/>
    </xf>
    <xf numFmtId="0" fontId="1" fillId="5" borderId="30" xfId="0" quotePrefix="1" applyFont="1" applyFill="1" applyBorder="1" applyAlignment="1">
      <alignment horizontal="center" vertical="top" wrapText="1"/>
    </xf>
    <xf numFmtId="0" fontId="1" fillId="5" borderId="37" xfId="0" quotePrefix="1" applyFont="1" applyFill="1" applyBorder="1" applyAlignment="1">
      <alignment horizontal="center" vertical="top" wrapText="1"/>
    </xf>
    <xf numFmtId="0" fontId="1" fillId="5" borderId="36" xfId="0" quotePrefix="1" applyFont="1" applyFill="1" applyBorder="1" applyAlignment="1">
      <alignment horizontal="center" vertical="top" wrapText="1"/>
    </xf>
    <xf numFmtId="0" fontId="1" fillId="5" borderId="31" xfId="0" quotePrefix="1" applyFont="1" applyFill="1" applyBorder="1" applyAlignment="1">
      <alignment horizontal="center" vertical="top" wrapText="1"/>
    </xf>
    <xf numFmtId="0" fontId="3" fillId="0" borderId="0" xfId="0" applyFont="1" applyFill="1" applyBorder="1" applyAlignment="1">
      <alignment horizontal="center" vertical="top" wrapText="1"/>
    </xf>
    <xf numFmtId="0" fontId="1" fillId="5" borderId="32" xfId="0" applyFont="1" applyFill="1" applyBorder="1" applyAlignment="1">
      <alignment horizontal="center" vertical="top"/>
    </xf>
    <xf numFmtId="0" fontId="1" fillId="5" borderId="30" xfId="0" applyFont="1" applyFill="1" applyBorder="1" applyAlignment="1">
      <alignment horizontal="center" vertical="top"/>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36" xfId="0" applyFont="1" applyFill="1" applyBorder="1" applyAlignment="1">
      <alignment horizontal="left" vertical="top" wrapText="1"/>
    </xf>
    <xf numFmtId="0" fontId="1" fillId="5" borderId="34" xfId="0"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133349</xdr:colOff>
      <xdr:row>6</xdr:row>
      <xdr:rowOff>9524</xdr:rowOff>
    </xdr:from>
    <xdr:to>
      <xdr:col>14</xdr:col>
      <xdr:colOff>495300</xdr:colOff>
      <xdr:row>19</xdr:row>
      <xdr:rowOff>66675</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bwMode="auto">
        <a:xfrm>
          <a:off x="7743824" y="1000124"/>
          <a:ext cx="2362201" cy="2171701"/>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 for example, the first form should be entered in column D, second in column E,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t>-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'G' for any additional loan officer general monitoring reports to ensure data is captured in the formula.</a:t>
          </a:r>
          <a:endParaRPr lang="en-US" sz="1050"/>
        </a:p>
      </xdr:txBody>
    </xdr:sp>
    <xdr:clientData/>
  </xdr:twoCellAnchor>
  <xdr:twoCellAnchor>
    <xdr:from>
      <xdr:col>5</xdr:col>
      <xdr:colOff>219074</xdr:colOff>
      <xdr:row>0</xdr:row>
      <xdr:rowOff>161924</xdr:rowOff>
    </xdr:from>
    <xdr:to>
      <xdr:col>12</xdr:col>
      <xdr:colOff>228600</xdr:colOff>
      <xdr:row>3</xdr:row>
      <xdr:rowOff>9525</xdr:rowOff>
    </xdr:to>
    <xdr:sp macro="" textlink="">
      <xdr:nvSpPr>
        <xdr:cNvPr id="6" name="Rectangle 5">
          <a:extLst>
            <a:ext uri="{FF2B5EF4-FFF2-40B4-BE49-F238E27FC236}">
              <a16:creationId xmlns:a16="http://schemas.microsoft.com/office/drawing/2014/main" xmlns="" id="{00000000-0008-0000-0000-000006000000}"/>
            </a:ext>
          </a:extLst>
        </xdr:cNvPr>
        <xdr:cNvSpPr/>
      </xdr:nvSpPr>
      <xdr:spPr bwMode="auto">
        <a:xfrm>
          <a:off x="5324474" y="161924"/>
          <a:ext cx="3409951" cy="333376"/>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219074</xdr:colOff>
      <xdr:row>1</xdr:row>
      <xdr:rowOff>0</xdr:rowOff>
    </xdr:from>
    <xdr:to>
      <xdr:col>12</xdr:col>
      <xdr:colOff>228600</xdr:colOff>
      <xdr:row>3</xdr:row>
      <xdr:rowOff>9525</xdr:rowOff>
    </xdr:to>
    <xdr:sp macro="" textlink="">
      <xdr:nvSpPr>
        <xdr:cNvPr id="3" name="Rectangle 2">
          <a:extLst>
            <a:ext uri="{FF2B5EF4-FFF2-40B4-BE49-F238E27FC236}">
              <a16:creationId xmlns:a16="http://schemas.microsoft.com/office/drawing/2014/main" xmlns="" id="{00000000-0008-0000-0100-000003000000}"/>
            </a:ext>
          </a:extLst>
        </xdr:cNvPr>
        <xdr:cNvSpPr/>
      </xdr:nvSpPr>
      <xdr:spPr bwMode="auto">
        <a:xfrm>
          <a:off x="5362574" y="161924"/>
          <a:ext cx="3409951" cy="333376"/>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twoCellAnchor>
    <xdr:from>
      <xdr:col>14</xdr:col>
      <xdr:colOff>276225</xdr:colOff>
      <xdr:row>1</xdr:row>
      <xdr:rowOff>1</xdr:rowOff>
    </xdr:from>
    <xdr:to>
      <xdr:col>20</xdr:col>
      <xdr:colOff>95251</xdr:colOff>
      <xdr:row>16</xdr:row>
      <xdr:rowOff>19051</xdr:rowOff>
    </xdr:to>
    <xdr:sp macro="" textlink="">
      <xdr:nvSpPr>
        <xdr:cNvPr id="4" name="Rectangle 3">
          <a:extLst>
            <a:ext uri="{FF2B5EF4-FFF2-40B4-BE49-F238E27FC236}">
              <a16:creationId xmlns:a16="http://schemas.microsoft.com/office/drawing/2014/main" xmlns="" id="{00000000-0008-0000-0100-000004000000}"/>
            </a:ext>
          </a:extLst>
        </xdr:cNvPr>
        <xdr:cNvSpPr/>
      </xdr:nvSpPr>
      <xdr:spPr bwMode="auto">
        <a:xfrm>
          <a:off x="7800975" y="161926"/>
          <a:ext cx="2362201" cy="2667000"/>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For sales planning and overall sales, this will be one entry per form.  For in field sales, this will be one entry per client  - each form can have up to 10 clients.  The example shown here illustrates data from 2 forms and 11 total clients.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t>-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'G' (for planning/overall) and 'O' (for clients)  to ensure data is captured in the formula.</a:t>
          </a:r>
          <a:endParaRPr 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219074</xdr:colOff>
      <xdr:row>1</xdr:row>
      <xdr:rowOff>0</xdr:rowOff>
    </xdr:from>
    <xdr:to>
      <xdr:col>12</xdr:col>
      <xdr:colOff>228600</xdr:colOff>
      <xdr:row>3</xdr:row>
      <xdr:rowOff>9525</xdr:rowOff>
    </xdr:to>
    <xdr:sp macro="" textlink="">
      <xdr:nvSpPr>
        <xdr:cNvPr id="2" name="Rectangle 1">
          <a:extLst>
            <a:ext uri="{FF2B5EF4-FFF2-40B4-BE49-F238E27FC236}">
              <a16:creationId xmlns:a16="http://schemas.microsoft.com/office/drawing/2014/main" xmlns="" id="{00000000-0008-0000-0200-000002000000}"/>
            </a:ext>
          </a:extLst>
        </xdr:cNvPr>
        <xdr:cNvSpPr/>
      </xdr:nvSpPr>
      <xdr:spPr bwMode="auto">
        <a:xfrm>
          <a:off x="4400549" y="161925"/>
          <a:ext cx="2609851" cy="333375"/>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twoCellAnchor>
    <xdr:from>
      <xdr:col>20</xdr:col>
      <xdr:colOff>19050</xdr:colOff>
      <xdr:row>4</xdr:row>
      <xdr:rowOff>95251</xdr:rowOff>
    </xdr:from>
    <xdr:to>
      <xdr:col>23</xdr:col>
      <xdr:colOff>95251</xdr:colOff>
      <xdr:row>17</xdr:row>
      <xdr:rowOff>9525</xdr:rowOff>
    </xdr:to>
    <xdr:sp macro="" textlink="">
      <xdr:nvSpPr>
        <xdr:cNvPr id="3" name="Rectangle 2">
          <a:extLst>
            <a:ext uri="{FF2B5EF4-FFF2-40B4-BE49-F238E27FC236}">
              <a16:creationId xmlns:a16="http://schemas.microsoft.com/office/drawing/2014/main" xmlns="" id="{00000000-0008-0000-0200-000003000000}"/>
            </a:ext>
          </a:extLst>
        </xdr:cNvPr>
        <xdr:cNvSpPr/>
      </xdr:nvSpPr>
      <xdr:spPr bwMode="auto">
        <a:xfrm>
          <a:off x="10429875" y="742951"/>
          <a:ext cx="2362201" cy="2228849"/>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For evaluation, this will be one entry per client  - each form can have up to 4 clients.  The example shown here illustrates data from 2 forms and 8 total clients.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t>-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'R' to ensure data is captured in the formula.</a:t>
          </a:r>
          <a:endParaRPr 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219074</xdr:colOff>
      <xdr:row>1</xdr:row>
      <xdr:rowOff>0</xdr:rowOff>
    </xdr:from>
    <xdr:to>
      <xdr:col>12</xdr:col>
      <xdr:colOff>228600</xdr:colOff>
      <xdr:row>3</xdr:row>
      <xdr:rowOff>9525</xdr:rowOff>
    </xdr:to>
    <xdr:sp macro="" textlink="">
      <xdr:nvSpPr>
        <xdr:cNvPr id="2" name="Rectangle 1">
          <a:extLst>
            <a:ext uri="{FF2B5EF4-FFF2-40B4-BE49-F238E27FC236}">
              <a16:creationId xmlns:a16="http://schemas.microsoft.com/office/drawing/2014/main" xmlns="" id="{00000000-0008-0000-0300-000002000000}"/>
            </a:ext>
          </a:extLst>
        </xdr:cNvPr>
        <xdr:cNvSpPr/>
      </xdr:nvSpPr>
      <xdr:spPr bwMode="auto">
        <a:xfrm>
          <a:off x="4743449" y="161925"/>
          <a:ext cx="2609851" cy="333375"/>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twoCellAnchor>
    <xdr:from>
      <xdr:col>12</xdr:col>
      <xdr:colOff>304800</xdr:colOff>
      <xdr:row>2</xdr:row>
      <xdr:rowOff>152401</xdr:rowOff>
    </xdr:from>
    <xdr:to>
      <xdr:col>18</xdr:col>
      <xdr:colOff>342901</xdr:colOff>
      <xdr:row>18</xdr:row>
      <xdr:rowOff>57150</xdr:rowOff>
    </xdr:to>
    <xdr:sp macro="" textlink="">
      <xdr:nvSpPr>
        <xdr:cNvPr id="3" name="Rectangle 2">
          <a:extLst>
            <a:ext uri="{FF2B5EF4-FFF2-40B4-BE49-F238E27FC236}">
              <a16:creationId xmlns:a16="http://schemas.microsoft.com/office/drawing/2014/main" xmlns="" id="{00000000-0008-0000-0300-000003000000}"/>
            </a:ext>
          </a:extLst>
        </xdr:cNvPr>
        <xdr:cNvSpPr/>
      </xdr:nvSpPr>
      <xdr:spPr bwMode="auto">
        <a:xfrm>
          <a:off x="7791450" y="476251"/>
          <a:ext cx="2362201" cy="2543174"/>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For approval, the 'overall' and 'summary' fields will be entered once per form, and the credit cases per case discussed - each form can have up to 4 cases.  The example shown here illustrates data from 2 forms and 8 total cases.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t>-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'H' to ensure data is captured in the formula.</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219074</xdr:colOff>
      <xdr:row>1</xdr:row>
      <xdr:rowOff>0</xdr:rowOff>
    </xdr:from>
    <xdr:to>
      <xdr:col>12</xdr:col>
      <xdr:colOff>228600</xdr:colOff>
      <xdr:row>3</xdr:row>
      <xdr:rowOff>9525</xdr:rowOff>
    </xdr:to>
    <xdr:sp macro="" textlink="">
      <xdr:nvSpPr>
        <xdr:cNvPr id="2" name="Rectangle 1">
          <a:extLst>
            <a:ext uri="{FF2B5EF4-FFF2-40B4-BE49-F238E27FC236}">
              <a16:creationId xmlns:a16="http://schemas.microsoft.com/office/drawing/2014/main" xmlns="" id="{00000000-0008-0000-0400-000002000000}"/>
            </a:ext>
          </a:extLst>
        </xdr:cNvPr>
        <xdr:cNvSpPr/>
      </xdr:nvSpPr>
      <xdr:spPr bwMode="auto">
        <a:xfrm>
          <a:off x="4743449" y="161925"/>
          <a:ext cx="2971801" cy="333375"/>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twoCellAnchor>
    <xdr:from>
      <xdr:col>12</xdr:col>
      <xdr:colOff>304800</xdr:colOff>
      <xdr:row>2</xdr:row>
      <xdr:rowOff>152401</xdr:rowOff>
    </xdr:from>
    <xdr:to>
      <xdr:col>20</xdr:col>
      <xdr:colOff>171450</xdr:colOff>
      <xdr:row>15</xdr:row>
      <xdr:rowOff>28575</xdr:rowOff>
    </xdr:to>
    <xdr:sp macro="" textlink="">
      <xdr:nvSpPr>
        <xdr:cNvPr id="3" name="Rectangle 2">
          <a:extLst>
            <a:ext uri="{FF2B5EF4-FFF2-40B4-BE49-F238E27FC236}">
              <a16:creationId xmlns:a16="http://schemas.microsoft.com/office/drawing/2014/main" xmlns="" id="{00000000-0008-0000-0400-000003000000}"/>
            </a:ext>
          </a:extLst>
        </xdr:cNvPr>
        <xdr:cNvSpPr/>
      </xdr:nvSpPr>
      <xdr:spPr bwMode="auto">
        <a:xfrm>
          <a:off x="7791450" y="476251"/>
          <a:ext cx="3152775" cy="2019299"/>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For recovery, the 'overall' fields will be entered once per form, and the credit cases per case discussed - each form can have up to 4 cases.  The example shown here illustrates data from 2 forms and 8 total clients.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t>-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'H' to ensure data is captured in the formula.</a:t>
          </a:r>
          <a:endParaRPr lang="en-US" sz="105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219074</xdr:colOff>
      <xdr:row>1</xdr:row>
      <xdr:rowOff>0</xdr:rowOff>
    </xdr:from>
    <xdr:to>
      <xdr:col>12</xdr:col>
      <xdr:colOff>228600</xdr:colOff>
      <xdr:row>3</xdr:row>
      <xdr:rowOff>9525</xdr:rowOff>
    </xdr:to>
    <xdr:sp macro="" textlink="">
      <xdr:nvSpPr>
        <xdr:cNvPr id="2" name="Rectangle 1">
          <a:extLst>
            <a:ext uri="{FF2B5EF4-FFF2-40B4-BE49-F238E27FC236}">
              <a16:creationId xmlns:a16="http://schemas.microsoft.com/office/drawing/2014/main" xmlns="" id="{00000000-0008-0000-0500-000002000000}"/>
            </a:ext>
          </a:extLst>
        </xdr:cNvPr>
        <xdr:cNvSpPr/>
      </xdr:nvSpPr>
      <xdr:spPr bwMode="auto">
        <a:xfrm>
          <a:off x="4743449" y="161925"/>
          <a:ext cx="2971801" cy="333375"/>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enter monitor name,</a:t>
          </a:r>
          <a:r>
            <a:rPr lang="en-US" sz="1050" baseline="0"/>
            <a:t> branch, and dates of monitoring (usually 1 week)</a:t>
          </a:r>
          <a:endParaRPr lang="en-US" sz="1050"/>
        </a:p>
      </xdr:txBody>
    </xdr:sp>
    <xdr:clientData/>
  </xdr:twoCellAnchor>
  <xdr:twoCellAnchor>
    <xdr:from>
      <xdr:col>11</xdr:col>
      <xdr:colOff>180975</xdr:colOff>
      <xdr:row>3</xdr:row>
      <xdr:rowOff>19052</xdr:rowOff>
    </xdr:from>
    <xdr:to>
      <xdr:col>17</xdr:col>
      <xdr:colOff>314326</xdr:colOff>
      <xdr:row>36</xdr:row>
      <xdr:rowOff>104776</xdr:rowOff>
    </xdr:to>
    <xdr:sp macro="" textlink="">
      <xdr:nvSpPr>
        <xdr:cNvPr id="3" name="Rectangle 2">
          <a:extLst>
            <a:ext uri="{FF2B5EF4-FFF2-40B4-BE49-F238E27FC236}">
              <a16:creationId xmlns:a16="http://schemas.microsoft.com/office/drawing/2014/main" xmlns="" id="{00000000-0008-0000-0500-000003000000}"/>
            </a:ext>
          </a:extLst>
        </xdr:cNvPr>
        <xdr:cNvSpPr/>
      </xdr:nvSpPr>
      <xdr:spPr bwMode="auto">
        <a:xfrm>
          <a:off x="7543800" y="504827"/>
          <a:ext cx="2362201" cy="5876924"/>
        </a:xfrm>
        <a:prstGeom prst="rect">
          <a:avLst/>
        </a:prstGeom>
        <a:ln>
          <a:headEnd type="none" w="med" len="med"/>
          <a:tailEnd type="none" w="med" len="med"/>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t" upright="1"/>
        <a:lstStyle/>
        <a:p>
          <a:pPr algn="l"/>
          <a:r>
            <a:rPr lang="en-US" sz="1050"/>
            <a:t>Please complete all light orange fields as indicated</a:t>
          </a:r>
          <a:r>
            <a:rPr lang="en-US" sz="1050" baseline="0"/>
            <a:t> on the form per column.  For approval, the 'overall' fields will be entered once per form, and the data entry and disbursement fields per number of occurances.  The example shown here illustrates data from 2 forms, data entry of 7 application packets, and 3 disbursements- </a:t>
          </a:r>
          <a:r>
            <a:rPr lang="en-US" sz="1100">
              <a:solidFill>
                <a:schemeClr val="lt1"/>
              </a:solidFill>
              <a:effectLst/>
              <a:latin typeface="+mn-lt"/>
              <a:ea typeface="+mn-ea"/>
              <a:cs typeface="+mn-cs"/>
            </a:rPr>
            <a:t>Please enter all time in 24-h format (e.g. 2:15</a:t>
          </a:r>
          <a:r>
            <a:rPr lang="en-US" sz="1100" baseline="0">
              <a:solidFill>
                <a:schemeClr val="lt1"/>
              </a:solidFill>
              <a:effectLst/>
              <a:latin typeface="+mn-lt"/>
              <a:ea typeface="+mn-ea"/>
              <a:cs typeface="+mn-cs"/>
            </a:rPr>
            <a:t> pm as 14:15)</a:t>
          </a:r>
          <a:endParaRPr lang="en-US" sz="1050">
            <a:effectLst/>
          </a:endParaRPr>
        </a:p>
        <a:p>
          <a:pPr algn="l"/>
          <a:r>
            <a:rPr lang="en-US" sz="1050" baseline="0"/>
            <a:t>- Please enter a 1 in the 'Yes' or 'No' row</a:t>
          </a:r>
        </a:p>
        <a:p>
          <a:pPr algn="l"/>
          <a:r>
            <a:rPr lang="en-US" sz="1050" baseline="0"/>
            <a:t>All numbers in the dark orange fields will automatically calculate. Please add an additional column before 'H' to ensure data is captured in the formula.</a:t>
          </a:r>
          <a:endParaRPr lang="en-US" sz="105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5"/>
  <sheetViews>
    <sheetView workbookViewId="0">
      <pane xSplit="2" ySplit="6" topLeftCell="C7" activePane="bottomRight" state="frozen"/>
      <selection pane="topRight" activeCell="C1" sqref="C1"/>
      <selection pane="bottomLeft" activeCell="A4" sqref="A4"/>
      <selection pane="bottomRight" activeCell="B1" sqref="B1"/>
    </sheetView>
  </sheetViews>
  <sheetFormatPr defaultColWidth="11.453125" defaultRowHeight="12.5" x14ac:dyDescent="0.25"/>
  <cols>
    <col min="1" max="1" width="3.08984375" customWidth="1"/>
    <col min="2" max="2" width="52.08984375" customWidth="1"/>
    <col min="3" max="3" width="8.08984375" customWidth="1"/>
    <col min="4" max="4" width="7" style="24" customWidth="1"/>
    <col min="5" max="5" width="6.6328125" style="7" customWidth="1"/>
    <col min="6" max="6" width="6.36328125" style="7" customWidth="1"/>
    <col min="7" max="7" width="7" style="7" customWidth="1"/>
    <col min="8" max="8" width="7.54296875" style="7" customWidth="1"/>
    <col min="9" max="9" width="8.453125" style="1" bestFit="1" customWidth="1"/>
    <col min="10" max="10" width="7.6328125" customWidth="1"/>
    <col min="11" max="12" width="7" customWidth="1"/>
    <col min="13" max="14" width="8" customWidth="1"/>
  </cols>
  <sheetData>
    <row r="1" spans="1:15" ht="13" x14ac:dyDescent="0.3">
      <c r="A1" s="6" t="s">
        <v>4</v>
      </c>
      <c r="I1"/>
    </row>
    <row r="2" spans="1:15" ht="13" x14ac:dyDescent="0.3">
      <c r="A2" s="6" t="s">
        <v>3</v>
      </c>
      <c r="D2" s="49"/>
      <c r="E2" s="50"/>
      <c r="I2"/>
    </row>
    <row r="3" spans="1:15" ht="13" x14ac:dyDescent="0.3">
      <c r="A3" s="6" t="s">
        <v>31</v>
      </c>
      <c r="D3" s="49"/>
      <c r="E3" s="50"/>
      <c r="I3"/>
    </row>
    <row r="4" spans="1:15" ht="13" x14ac:dyDescent="0.3">
      <c r="A4" s="6" t="s">
        <v>2</v>
      </c>
      <c r="D4" s="49"/>
      <c r="E4" s="50"/>
      <c r="I4"/>
    </row>
    <row r="5" spans="1:15" ht="13.5" thickBot="1" x14ac:dyDescent="0.35">
      <c r="A5" s="6"/>
      <c r="D5" s="371" t="s">
        <v>34</v>
      </c>
      <c r="E5" s="371"/>
      <c r="F5" s="371"/>
      <c r="G5" s="371"/>
      <c r="H5" s="371"/>
      <c r="I5"/>
    </row>
    <row r="6" spans="1:15" ht="13.5" thickBot="1" x14ac:dyDescent="0.35">
      <c r="D6" s="25">
        <v>1</v>
      </c>
      <c r="E6" s="15">
        <v>2</v>
      </c>
      <c r="F6" s="15">
        <v>3</v>
      </c>
      <c r="G6" s="15">
        <v>4</v>
      </c>
      <c r="H6" s="15">
        <v>5</v>
      </c>
      <c r="I6" s="9" t="s">
        <v>32</v>
      </c>
      <c r="J6" s="19" t="s">
        <v>33</v>
      </c>
      <c r="K6" s="51"/>
      <c r="L6" s="51"/>
      <c r="M6" s="8"/>
      <c r="N6" s="8"/>
    </row>
    <row r="7" spans="1:15" s="10" customFormat="1" ht="13.5" thickBot="1" x14ac:dyDescent="0.3">
      <c r="A7" s="374" t="s">
        <v>5</v>
      </c>
      <c r="B7" s="375"/>
      <c r="C7" s="375"/>
      <c r="D7" s="375"/>
      <c r="E7" s="375"/>
      <c r="F7" s="375"/>
      <c r="G7" s="375"/>
      <c r="H7" s="375"/>
      <c r="I7" s="375"/>
      <c r="J7" s="376"/>
      <c r="K7" s="44"/>
      <c r="L7" s="44"/>
      <c r="M7" s="44"/>
      <c r="N7" s="44"/>
      <c r="O7" s="11"/>
    </row>
    <row r="8" spans="1:15" s="10" customFormat="1" ht="13" x14ac:dyDescent="0.25">
      <c r="A8" s="59">
        <v>1</v>
      </c>
      <c r="B8" s="60" t="s">
        <v>166</v>
      </c>
      <c r="C8" s="60"/>
      <c r="D8" s="27">
        <v>0.37847222222222227</v>
      </c>
      <c r="E8" s="30">
        <v>0.38541666666666669</v>
      </c>
      <c r="F8" s="37">
        <v>0.38055555555555554</v>
      </c>
      <c r="G8" s="33"/>
      <c r="H8" s="84"/>
      <c r="I8" s="23"/>
      <c r="J8" s="87"/>
      <c r="K8" s="14"/>
      <c r="L8" s="14"/>
    </row>
    <row r="9" spans="1:15" s="14" customFormat="1" ht="13" x14ac:dyDescent="0.25">
      <c r="A9" s="61">
        <v>2</v>
      </c>
      <c r="B9" s="372" t="s">
        <v>6</v>
      </c>
      <c r="C9" s="64" t="s">
        <v>32</v>
      </c>
      <c r="D9" s="78">
        <v>1</v>
      </c>
      <c r="E9" s="66">
        <v>1</v>
      </c>
      <c r="F9" s="67"/>
      <c r="G9" s="68"/>
      <c r="H9" s="85"/>
      <c r="I9" s="136">
        <f>SUM(D9:H9)</f>
        <v>2</v>
      </c>
      <c r="J9" s="137">
        <f>SUM(D10:H10)</f>
        <v>1</v>
      </c>
    </row>
    <row r="10" spans="1:15" s="14" customFormat="1" ht="13" x14ac:dyDescent="0.25">
      <c r="A10" s="62"/>
      <c r="B10" s="373"/>
      <c r="C10" s="65" t="s">
        <v>33</v>
      </c>
      <c r="D10" s="80"/>
      <c r="E10" s="69"/>
      <c r="F10" s="70">
        <v>1</v>
      </c>
      <c r="G10" s="71"/>
      <c r="H10" s="86"/>
      <c r="I10" s="138">
        <f>I9/(I9+J9)</f>
        <v>0.66666666666666663</v>
      </c>
      <c r="J10" s="139">
        <f>J9/(I9+J9)</f>
        <v>0.33333333333333331</v>
      </c>
      <c r="K10" s="16"/>
      <c r="L10" s="16"/>
    </row>
    <row r="11" spans="1:15" s="14" customFormat="1" ht="13" x14ac:dyDescent="0.25">
      <c r="A11" s="61">
        <v>3</v>
      </c>
      <c r="B11" s="372" t="s">
        <v>7</v>
      </c>
      <c r="C11" s="64" t="s">
        <v>32</v>
      </c>
      <c r="D11" s="78"/>
      <c r="E11" s="66"/>
      <c r="F11" s="67">
        <v>1</v>
      </c>
      <c r="G11" s="68"/>
      <c r="H11" s="85"/>
      <c r="I11" s="140">
        <f>SUM(D11:H11)</f>
        <v>1</v>
      </c>
      <c r="J11" s="141">
        <f>SUM(D12:H12)</f>
        <v>2</v>
      </c>
    </row>
    <row r="12" spans="1:15" s="14" customFormat="1" ht="13" x14ac:dyDescent="0.25">
      <c r="A12" s="62"/>
      <c r="B12" s="373"/>
      <c r="C12" s="65" t="s">
        <v>33</v>
      </c>
      <c r="D12" s="80">
        <v>1</v>
      </c>
      <c r="E12" s="69">
        <v>1</v>
      </c>
      <c r="F12" s="70"/>
      <c r="G12" s="71"/>
      <c r="H12" s="86"/>
      <c r="I12" s="138">
        <f>I11/(I11+J11)</f>
        <v>0.33333333333333331</v>
      </c>
      <c r="J12" s="139">
        <f>J11/(I11+J11)</f>
        <v>0.66666666666666663</v>
      </c>
      <c r="K12" s="16"/>
      <c r="L12" s="16"/>
    </row>
    <row r="13" spans="1:15" s="14" customFormat="1" ht="13" x14ac:dyDescent="0.25">
      <c r="A13" s="61">
        <f>A11+1</f>
        <v>4</v>
      </c>
      <c r="B13" s="55" t="s">
        <v>8</v>
      </c>
      <c r="C13" s="64" t="s">
        <v>32</v>
      </c>
      <c r="D13" s="78">
        <v>1</v>
      </c>
      <c r="E13" s="66">
        <v>1</v>
      </c>
      <c r="F13" s="67">
        <v>1</v>
      </c>
      <c r="G13" s="74"/>
      <c r="H13" s="72"/>
      <c r="I13" s="140">
        <f>SUM(D13:H13)</f>
        <v>3</v>
      </c>
      <c r="J13" s="141">
        <f>SUM(D14:H14)</f>
        <v>0</v>
      </c>
    </row>
    <row r="14" spans="1:15" s="14" customFormat="1" ht="13" x14ac:dyDescent="0.25">
      <c r="A14" s="62"/>
      <c r="B14" s="57"/>
      <c r="C14" s="65" t="s">
        <v>33</v>
      </c>
      <c r="D14" s="80"/>
      <c r="E14" s="69"/>
      <c r="F14" s="70"/>
      <c r="G14" s="75"/>
      <c r="H14" s="73"/>
      <c r="I14" s="138">
        <f>I13/(I13+J13)</f>
        <v>1</v>
      </c>
      <c r="J14" s="139">
        <f>J13/(I13+J13)</f>
        <v>0</v>
      </c>
      <c r="K14" s="16"/>
      <c r="L14" s="16"/>
    </row>
    <row r="15" spans="1:15" s="14" customFormat="1" ht="13" x14ac:dyDescent="0.25">
      <c r="A15" s="61">
        <f>A13+1</f>
        <v>5</v>
      </c>
      <c r="B15" s="55" t="s">
        <v>9</v>
      </c>
      <c r="C15" s="64" t="s">
        <v>32</v>
      </c>
      <c r="D15" s="78">
        <v>1</v>
      </c>
      <c r="E15" s="66"/>
      <c r="F15" s="67"/>
      <c r="G15" s="74"/>
      <c r="H15" s="72"/>
      <c r="I15" s="140">
        <f>SUM(D15:H15)</f>
        <v>1</v>
      </c>
      <c r="J15" s="141">
        <f>SUM(D16:H16)</f>
        <v>2</v>
      </c>
    </row>
    <row r="16" spans="1:15" s="14" customFormat="1" ht="13" x14ac:dyDescent="0.25">
      <c r="A16" s="62"/>
      <c r="B16" s="57"/>
      <c r="C16" s="65" t="s">
        <v>33</v>
      </c>
      <c r="D16" s="80"/>
      <c r="E16" s="69">
        <v>1</v>
      </c>
      <c r="F16" s="70">
        <v>1</v>
      </c>
      <c r="G16" s="75"/>
      <c r="H16" s="73"/>
      <c r="I16" s="138">
        <f>I15/(I15+J15)</f>
        <v>0.33333333333333331</v>
      </c>
      <c r="J16" s="139">
        <f>J15/(I15+J15)</f>
        <v>0.66666666666666663</v>
      </c>
      <c r="K16" s="16"/>
      <c r="L16" s="16"/>
    </row>
    <row r="17" spans="1:14" s="14" customFormat="1" ht="13" x14ac:dyDescent="0.25">
      <c r="A17" s="61">
        <f>A15+1</f>
        <v>6</v>
      </c>
      <c r="B17" s="55" t="s">
        <v>10</v>
      </c>
      <c r="C17" s="64" t="s">
        <v>32</v>
      </c>
      <c r="D17" s="78">
        <v>1</v>
      </c>
      <c r="E17" s="66"/>
      <c r="F17" s="67"/>
      <c r="G17" s="74"/>
      <c r="H17" s="72"/>
      <c r="I17" s="140">
        <f>SUM(D17:H17)</f>
        <v>1</v>
      </c>
      <c r="J17" s="141">
        <f>SUM(D18:H18)</f>
        <v>2</v>
      </c>
      <c r="L17" s="89"/>
    </row>
    <row r="18" spans="1:14" s="14" customFormat="1" ht="13" x14ac:dyDescent="0.25">
      <c r="A18" s="62"/>
      <c r="B18" s="57"/>
      <c r="C18" s="65" t="s">
        <v>33</v>
      </c>
      <c r="D18" s="80"/>
      <c r="E18" s="69">
        <v>1</v>
      </c>
      <c r="F18" s="70">
        <v>1</v>
      </c>
      <c r="G18" s="75"/>
      <c r="H18" s="73"/>
      <c r="I18" s="142">
        <f>I17/(I17+J17)</f>
        <v>0.33333333333333331</v>
      </c>
      <c r="J18" s="143">
        <f>J17/(I17+J17)</f>
        <v>0.66666666666666663</v>
      </c>
      <c r="K18" s="16"/>
      <c r="L18" s="16"/>
    </row>
    <row r="19" spans="1:14" s="14" customFormat="1" ht="13" x14ac:dyDescent="0.25">
      <c r="A19" s="61">
        <f>A17+1</f>
        <v>7</v>
      </c>
      <c r="B19" s="55" t="s">
        <v>167</v>
      </c>
      <c r="C19" s="64" t="s">
        <v>32</v>
      </c>
      <c r="D19" s="78">
        <v>1</v>
      </c>
      <c r="E19" s="66">
        <v>1</v>
      </c>
      <c r="F19" s="67">
        <v>1</v>
      </c>
      <c r="G19" s="74"/>
      <c r="H19" s="72"/>
      <c r="I19" s="140">
        <f>SUM(D19:H19)</f>
        <v>3</v>
      </c>
      <c r="J19" s="141">
        <f>SUM(D20:H20)</f>
        <v>0</v>
      </c>
    </row>
    <row r="20" spans="1:14" s="14" customFormat="1" ht="13" x14ac:dyDescent="0.25">
      <c r="A20" s="62"/>
      <c r="B20" s="57"/>
      <c r="C20" s="65" t="s">
        <v>33</v>
      </c>
      <c r="D20" s="80"/>
      <c r="E20" s="69"/>
      <c r="F20" s="70"/>
      <c r="G20" s="75"/>
      <c r="H20" s="73"/>
      <c r="I20" s="138">
        <f>I19/(I19+J19)</f>
        <v>1</v>
      </c>
      <c r="J20" s="139">
        <f>J19/(I19+J19)</f>
        <v>0</v>
      </c>
      <c r="K20" s="16"/>
      <c r="L20" s="16"/>
    </row>
    <row r="21" spans="1:14" s="14" customFormat="1" ht="15" customHeight="1" x14ac:dyDescent="0.25">
      <c r="A21" s="61">
        <f>A19+1</f>
        <v>8</v>
      </c>
      <c r="B21" s="55" t="s">
        <v>168</v>
      </c>
      <c r="C21" s="64" t="s">
        <v>32</v>
      </c>
      <c r="D21" s="78"/>
      <c r="E21" s="66"/>
      <c r="F21" s="67"/>
      <c r="G21" s="74"/>
      <c r="H21" s="72"/>
      <c r="I21" s="140">
        <f>SUM(D21:H21)</f>
        <v>0</v>
      </c>
      <c r="J21" s="141">
        <f>SUM(D22:H22)</f>
        <v>3</v>
      </c>
    </row>
    <row r="22" spans="1:14" s="14" customFormat="1" ht="15" customHeight="1" x14ac:dyDescent="0.25">
      <c r="A22" s="62"/>
      <c r="B22" s="57"/>
      <c r="C22" s="65" t="s">
        <v>33</v>
      </c>
      <c r="D22" s="80">
        <v>1</v>
      </c>
      <c r="E22" s="69">
        <v>1</v>
      </c>
      <c r="F22" s="70">
        <v>1</v>
      </c>
      <c r="G22" s="75"/>
      <c r="H22" s="73"/>
      <c r="I22" s="138">
        <f>I21/(I21+J21)</f>
        <v>0</v>
      </c>
      <c r="J22" s="139">
        <f>J21/(I21+J21)</f>
        <v>1</v>
      </c>
      <c r="K22" s="16"/>
      <c r="L22" s="16"/>
    </row>
    <row r="23" spans="1:14" s="14" customFormat="1" ht="12.75" customHeight="1" x14ac:dyDescent="0.25">
      <c r="A23" s="61">
        <f>A21+1</f>
        <v>9</v>
      </c>
      <c r="B23" s="55" t="s">
        <v>169</v>
      </c>
      <c r="C23" s="64" t="s">
        <v>32</v>
      </c>
      <c r="D23" s="78"/>
      <c r="E23" s="66">
        <v>1</v>
      </c>
      <c r="F23" s="67">
        <v>1</v>
      </c>
      <c r="G23" s="74"/>
      <c r="H23" s="72"/>
      <c r="I23" s="140">
        <f>SUM(D23:H23)</f>
        <v>2</v>
      </c>
      <c r="J23" s="141">
        <f>SUM(D24:H24)</f>
        <v>1</v>
      </c>
    </row>
    <row r="24" spans="1:14" s="14" customFormat="1" ht="12.75" customHeight="1" x14ac:dyDescent="0.25">
      <c r="A24" s="62"/>
      <c r="B24" s="57"/>
      <c r="C24" s="65" t="s">
        <v>33</v>
      </c>
      <c r="D24" s="80">
        <v>1</v>
      </c>
      <c r="E24" s="69"/>
      <c r="F24" s="70"/>
      <c r="G24" s="75"/>
      <c r="H24" s="73"/>
      <c r="I24" s="138">
        <f>I23/(I23+J23)</f>
        <v>0.66666666666666663</v>
      </c>
      <c r="J24" s="139">
        <f>J23/(I23+J23)</f>
        <v>0.33333333333333331</v>
      </c>
      <c r="K24" s="16"/>
      <c r="L24" s="16"/>
    </row>
    <row r="25" spans="1:14" s="14" customFormat="1" ht="13" x14ac:dyDescent="0.25">
      <c r="A25" s="20">
        <f>A23+1</f>
        <v>10</v>
      </c>
      <c r="B25" s="17" t="s">
        <v>170</v>
      </c>
      <c r="C25" s="53" t="s">
        <v>32</v>
      </c>
      <c r="D25" s="78">
        <v>1</v>
      </c>
      <c r="E25" s="66">
        <v>1</v>
      </c>
      <c r="F25" s="67"/>
      <c r="G25" s="74"/>
      <c r="H25" s="82"/>
      <c r="I25" s="140">
        <f>SUM(D25:H25)</f>
        <v>2</v>
      </c>
      <c r="J25" s="141">
        <f>SUM(D26:H26)</f>
        <v>1</v>
      </c>
      <c r="M25" s="11"/>
      <c r="N25" s="11"/>
    </row>
    <row r="26" spans="1:14" s="14" customFormat="1" ht="13.5" thickBot="1" x14ac:dyDescent="0.3">
      <c r="A26" s="22"/>
      <c r="B26" s="63"/>
      <c r="C26" s="76" t="s">
        <v>33</v>
      </c>
      <c r="D26" s="29"/>
      <c r="E26" s="35"/>
      <c r="F26" s="35">
        <v>1</v>
      </c>
      <c r="G26" s="35"/>
      <c r="H26" s="88"/>
      <c r="I26" s="144">
        <f>I25/(I25+J25)</f>
        <v>0.66666666666666663</v>
      </c>
      <c r="J26" s="145">
        <f>J25/(I25+J25)</f>
        <v>0.33333333333333331</v>
      </c>
      <c r="K26" s="16"/>
      <c r="L26" s="16"/>
      <c r="M26" s="11"/>
      <c r="N26" s="11"/>
    </row>
    <row r="27" spans="1:14" s="14" customFormat="1" ht="12.75" customHeight="1" x14ac:dyDescent="0.25">
      <c r="A27" s="377" t="s">
        <v>27</v>
      </c>
      <c r="B27" s="378"/>
      <c r="C27" s="378"/>
      <c r="D27" s="378"/>
      <c r="E27" s="378"/>
      <c r="F27" s="378"/>
      <c r="G27" s="378"/>
      <c r="H27" s="378"/>
      <c r="I27" s="378"/>
      <c r="J27" s="379"/>
      <c r="K27" s="110"/>
      <c r="L27" s="110"/>
      <c r="M27" s="43"/>
      <c r="N27" s="43"/>
    </row>
    <row r="28" spans="1:14" s="14" customFormat="1" ht="13.5" thickBot="1" x14ac:dyDescent="0.3">
      <c r="A28" s="380"/>
      <c r="B28" s="381"/>
      <c r="C28" s="381"/>
      <c r="D28" s="381"/>
      <c r="E28" s="381"/>
      <c r="F28" s="381"/>
      <c r="G28" s="381"/>
      <c r="H28" s="381"/>
      <c r="I28" s="381"/>
      <c r="J28" s="382"/>
      <c r="K28" s="110"/>
      <c r="L28" s="110"/>
      <c r="M28" s="43"/>
      <c r="N28" s="43"/>
    </row>
    <row r="29" spans="1:14" s="14" customFormat="1" ht="13" x14ac:dyDescent="0.25">
      <c r="A29" s="109">
        <v>11</v>
      </c>
      <c r="B29" s="18" t="s">
        <v>11</v>
      </c>
      <c r="C29" s="53" t="s">
        <v>32</v>
      </c>
      <c r="D29" s="100">
        <v>1</v>
      </c>
      <c r="E29" s="45">
        <v>1</v>
      </c>
      <c r="F29" s="46"/>
      <c r="G29" s="39"/>
      <c r="H29" s="40"/>
      <c r="I29" s="146">
        <f>SUM(D29:H29)</f>
        <v>2</v>
      </c>
      <c r="J29" s="147">
        <f>SUM(D30:H30)</f>
        <v>1</v>
      </c>
      <c r="K29" s="16"/>
      <c r="L29" s="16"/>
      <c r="M29" s="11"/>
      <c r="N29" s="11"/>
    </row>
    <row r="30" spans="1:14" s="14" customFormat="1" ht="13" x14ac:dyDescent="0.25">
      <c r="A30" s="56"/>
      <c r="B30" s="94"/>
      <c r="C30" s="65" t="s">
        <v>33</v>
      </c>
      <c r="D30" s="99"/>
      <c r="E30" s="95"/>
      <c r="F30" s="96">
        <v>1</v>
      </c>
      <c r="G30" s="97"/>
      <c r="H30" s="98"/>
      <c r="I30" s="138" t="e">
        <f>G30/(G30+H30)</f>
        <v>#DIV/0!</v>
      </c>
      <c r="J30" s="139" t="e">
        <f>H30/(G30+H30)</f>
        <v>#DIV/0!</v>
      </c>
      <c r="K30" s="16"/>
      <c r="L30" s="16"/>
      <c r="M30" s="11"/>
      <c r="N30" s="11"/>
    </row>
    <row r="31" spans="1:14" s="14" customFormat="1" ht="13" x14ac:dyDescent="0.25">
      <c r="A31" s="20">
        <v>12</v>
      </c>
      <c r="B31" s="17" t="s">
        <v>12</v>
      </c>
      <c r="C31" s="53" t="s">
        <v>32</v>
      </c>
      <c r="D31" s="100">
        <v>1</v>
      </c>
      <c r="E31" s="45"/>
      <c r="F31" s="46">
        <v>1</v>
      </c>
      <c r="G31" s="39"/>
      <c r="H31" s="40"/>
      <c r="I31" s="140">
        <f>SUM(D31:H31)</f>
        <v>2</v>
      </c>
      <c r="J31" s="141">
        <f>SUM(D32:H32)</f>
        <v>1</v>
      </c>
      <c r="K31" s="16"/>
      <c r="L31" s="16"/>
      <c r="M31" s="11"/>
      <c r="N31" s="11"/>
    </row>
    <row r="32" spans="1:14" s="14" customFormat="1" ht="13" x14ac:dyDescent="0.25">
      <c r="A32" s="20"/>
      <c r="B32" s="17"/>
      <c r="C32" s="53" t="s">
        <v>33</v>
      </c>
      <c r="D32" s="100"/>
      <c r="E32" s="45">
        <v>1</v>
      </c>
      <c r="F32" s="46"/>
      <c r="G32" s="39"/>
      <c r="H32" s="40"/>
      <c r="I32" s="142" t="e">
        <f>G32/(G32+H32)</f>
        <v>#DIV/0!</v>
      </c>
      <c r="J32" s="143" t="e">
        <f>H32/(G32+H32)</f>
        <v>#DIV/0!</v>
      </c>
      <c r="K32" s="16"/>
      <c r="L32" s="16"/>
      <c r="M32" s="11"/>
      <c r="N32" s="11"/>
    </row>
    <row r="33" spans="1:14" s="14" customFormat="1" ht="13" x14ac:dyDescent="0.25">
      <c r="A33" s="54">
        <f>A31+1</f>
        <v>13</v>
      </c>
      <c r="B33" s="55" t="s">
        <v>13</v>
      </c>
      <c r="C33" s="64" t="s">
        <v>32</v>
      </c>
      <c r="D33" s="101">
        <v>1</v>
      </c>
      <c r="E33" s="90"/>
      <c r="F33" s="91"/>
      <c r="G33" s="92"/>
      <c r="H33" s="93"/>
      <c r="I33" s="136">
        <f>SUM(D33:H33)</f>
        <v>1</v>
      </c>
      <c r="J33" s="137">
        <f>SUM(D34:H34)</f>
        <v>2</v>
      </c>
      <c r="K33" s="16"/>
      <c r="L33" s="16"/>
      <c r="M33" s="11"/>
      <c r="N33" s="11"/>
    </row>
    <row r="34" spans="1:14" s="14" customFormat="1" ht="13" x14ac:dyDescent="0.25">
      <c r="A34" s="56"/>
      <c r="B34" s="57"/>
      <c r="C34" s="65" t="s">
        <v>33</v>
      </c>
      <c r="D34" s="99"/>
      <c r="E34" s="95">
        <v>1</v>
      </c>
      <c r="F34" s="96">
        <v>1</v>
      </c>
      <c r="G34" s="97"/>
      <c r="H34" s="98"/>
      <c r="I34" s="138" t="e">
        <f>G34/(G34+H34)</f>
        <v>#DIV/0!</v>
      </c>
      <c r="J34" s="139" t="e">
        <f>H34/(G34+H34)</f>
        <v>#DIV/0!</v>
      </c>
      <c r="K34" s="16"/>
      <c r="L34" s="16"/>
      <c r="M34" s="11"/>
      <c r="N34" s="11"/>
    </row>
    <row r="35" spans="1:14" s="14" customFormat="1" ht="13" x14ac:dyDescent="0.25">
      <c r="A35" s="20">
        <f>A33+1</f>
        <v>14</v>
      </c>
      <c r="B35" s="17" t="s">
        <v>14</v>
      </c>
      <c r="C35" s="53" t="s">
        <v>32</v>
      </c>
      <c r="D35" s="100">
        <v>1</v>
      </c>
      <c r="E35" s="45">
        <v>1</v>
      </c>
      <c r="F35" s="46">
        <v>1</v>
      </c>
      <c r="G35" s="39"/>
      <c r="H35" s="40"/>
      <c r="I35" s="140">
        <f>SUM(D35:H35)</f>
        <v>3</v>
      </c>
      <c r="J35" s="141">
        <f>SUM(D36:H36)</f>
        <v>0</v>
      </c>
    </row>
    <row r="36" spans="1:14" s="14" customFormat="1" ht="13" x14ac:dyDescent="0.25">
      <c r="A36" s="20"/>
      <c r="B36" s="17"/>
      <c r="C36" s="53" t="s">
        <v>33</v>
      </c>
      <c r="D36" s="100"/>
      <c r="E36" s="45"/>
      <c r="F36" s="46"/>
      <c r="G36" s="39"/>
      <c r="H36" s="40"/>
      <c r="I36" s="142">
        <f>I35/(I35+J35)</f>
        <v>1</v>
      </c>
      <c r="J36" s="143">
        <f>J35/(I35+J35)</f>
        <v>0</v>
      </c>
      <c r="K36" s="16"/>
      <c r="L36" s="16"/>
    </row>
    <row r="37" spans="1:14" s="14" customFormat="1" ht="13" x14ac:dyDescent="0.25">
      <c r="A37" s="54">
        <f>A35+1</f>
        <v>15</v>
      </c>
      <c r="B37" s="55" t="s">
        <v>15</v>
      </c>
      <c r="C37" s="64" t="s">
        <v>32</v>
      </c>
      <c r="D37" s="101">
        <v>1</v>
      </c>
      <c r="E37" s="90"/>
      <c r="F37" s="91"/>
      <c r="G37" s="92"/>
      <c r="H37" s="93"/>
      <c r="I37" s="136">
        <f>SUM(D37:H37)</f>
        <v>1</v>
      </c>
      <c r="J37" s="137">
        <f>SUM(D38:H38)</f>
        <v>2</v>
      </c>
    </row>
    <row r="38" spans="1:14" s="14" customFormat="1" ht="13" x14ac:dyDescent="0.25">
      <c r="A38" s="56"/>
      <c r="B38" s="57"/>
      <c r="C38" s="65" t="s">
        <v>33</v>
      </c>
      <c r="D38" s="99"/>
      <c r="E38" s="95">
        <v>1</v>
      </c>
      <c r="F38" s="96">
        <v>1</v>
      </c>
      <c r="G38" s="97"/>
      <c r="H38" s="98"/>
      <c r="I38" s="138">
        <f>I37/(I37+J37)</f>
        <v>0.33333333333333331</v>
      </c>
      <c r="J38" s="139">
        <f>J37/(I37+J37)</f>
        <v>0.66666666666666663</v>
      </c>
      <c r="K38" s="16"/>
      <c r="L38" s="16"/>
    </row>
    <row r="39" spans="1:14" s="14" customFormat="1" ht="13" x14ac:dyDescent="0.25">
      <c r="A39" s="20">
        <f>A37+1</f>
        <v>16</v>
      </c>
      <c r="B39" s="17" t="s">
        <v>16</v>
      </c>
      <c r="C39" s="53" t="s">
        <v>32</v>
      </c>
      <c r="D39" s="100">
        <v>1</v>
      </c>
      <c r="E39" s="45"/>
      <c r="F39" s="46"/>
      <c r="G39" s="39"/>
      <c r="H39" s="40"/>
      <c r="I39" s="140">
        <f>SUM(D39:H39)</f>
        <v>1</v>
      </c>
      <c r="J39" s="141">
        <f>SUM(D40:H40)</f>
        <v>2</v>
      </c>
    </row>
    <row r="40" spans="1:14" s="14" customFormat="1" ht="13" x14ac:dyDescent="0.25">
      <c r="A40" s="20"/>
      <c r="B40" s="17"/>
      <c r="C40" s="53" t="s">
        <v>33</v>
      </c>
      <c r="D40" s="100"/>
      <c r="E40" s="45">
        <v>1</v>
      </c>
      <c r="F40" s="46">
        <v>1</v>
      </c>
      <c r="G40" s="39"/>
      <c r="H40" s="40"/>
      <c r="I40" s="142">
        <f>I39/(I39+J39)</f>
        <v>0.33333333333333331</v>
      </c>
      <c r="J40" s="143">
        <f>J39/(I39+J39)</f>
        <v>0.66666666666666663</v>
      </c>
      <c r="K40" s="16"/>
      <c r="L40" s="16"/>
    </row>
    <row r="41" spans="1:14" s="14" customFormat="1" ht="13" x14ac:dyDescent="0.25">
      <c r="A41" s="54">
        <f>A39+1</f>
        <v>17</v>
      </c>
      <c r="B41" s="55" t="s">
        <v>17</v>
      </c>
      <c r="C41" s="64" t="s">
        <v>32</v>
      </c>
      <c r="D41" s="101">
        <v>1</v>
      </c>
      <c r="E41" s="90">
        <v>1</v>
      </c>
      <c r="F41" s="91">
        <v>1</v>
      </c>
      <c r="G41" s="92"/>
      <c r="H41" s="93"/>
      <c r="I41" s="136">
        <f>SUM(D41:H41)</f>
        <v>3</v>
      </c>
      <c r="J41" s="137">
        <f>SUM(D42:H42)</f>
        <v>0</v>
      </c>
    </row>
    <row r="42" spans="1:14" s="14" customFormat="1" ht="13.5" thickBot="1" x14ac:dyDescent="0.3">
      <c r="A42" s="56"/>
      <c r="B42" s="57"/>
      <c r="C42" s="65" t="s">
        <v>33</v>
      </c>
      <c r="D42" s="99"/>
      <c r="E42" s="95"/>
      <c r="F42" s="96"/>
      <c r="G42" s="97"/>
      <c r="H42" s="98"/>
      <c r="I42" s="142">
        <f>I41/(I41+J41)</f>
        <v>1</v>
      </c>
      <c r="J42" s="143">
        <f>J41/(I41+J41)</f>
        <v>0</v>
      </c>
      <c r="K42" s="16"/>
      <c r="L42" s="16"/>
    </row>
    <row r="43" spans="1:14" s="14" customFormat="1" ht="27" customHeight="1" thickBot="1" x14ac:dyDescent="0.3">
      <c r="A43" s="103">
        <f>A41+1</f>
        <v>18</v>
      </c>
      <c r="B43" s="104" t="s">
        <v>18</v>
      </c>
      <c r="C43" s="104"/>
      <c r="D43" s="105">
        <v>0.65277777777777779</v>
      </c>
      <c r="E43" s="106">
        <v>0.66805555555555562</v>
      </c>
      <c r="F43" s="107">
        <v>0.63888888888888895</v>
      </c>
      <c r="G43" s="83"/>
      <c r="H43" s="108"/>
      <c r="I43" s="113" t="s">
        <v>19</v>
      </c>
      <c r="J43" s="114" t="s">
        <v>23</v>
      </c>
      <c r="K43" s="21" t="s">
        <v>28</v>
      </c>
      <c r="L43" s="112" t="s">
        <v>20</v>
      </c>
      <c r="M43" s="112" t="s">
        <v>21</v>
      </c>
      <c r="N43" s="111" t="s">
        <v>22</v>
      </c>
    </row>
    <row r="44" spans="1:14" s="14" customFormat="1" ht="13.5" thickBot="1" x14ac:dyDescent="0.3">
      <c r="A44" s="22">
        <v>19</v>
      </c>
      <c r="B44" s="38" t="s">
        <v>24</v>
      </c>
      <c r="C44" s="38"/>
      <c r="D44" s="102" t="s">
        <v>25</v>
      </c>
      <c r="E44" s="47" t="s">
        <v>30</v>
      </c>
      <c r="F44" s="48" t="s">
        <v>29</v>
      </c>
      <c r="G44" s="41"/>
      <c r="H44" s="42"/>
      <c r="I44" s="148">
        <f>COUNTIF(D44:H44, "*a*")</f>
        <v>3</v>
      </c>
      <c r="J44" s="148">
        <f>COUNTIF(D44:H44, "*b*")</f>
        <v>1</v>
      </c>
      <c r="K44" s="148">
        <f>COUNTIF(D44:H44, "*c*")</f>
        <v>2</v>
      </c>
      <c r="L44" s="148">
        <f>COUNTIF(D44:H44, "*d*")</f>
        <v>1</v>
      </c>
      <c r="M44" s="148">
        <f>COUNTIF(D44:H44, "*e*")</f>
        <v>1</v>
      </c>
      <c r="N44" s="148">
        <f>COUNTIF(D44:H44, "*f*")</f>
        <v>2</v>
      </c>
    </row>
    <row r="45" spans="1:14" s="14" customFormat="1" ht="13" x14ac:dyDescent="0.25">
      <c r="A45" s="12"/>
      <c r="B45" s="12"/>
      <c r="C45" s="12"/>
      <c r="D45" s="26"/>
      <c r="E45" s="12"/>
      <c r="F45" s="12"/>
      <c r="G45" s="12"/>
      <c r="H45" s="12"/>
      <c r="I45" s="149">
        <f>I44/(J44+K44+L44+M44+N44+I44)</f>
        <v>0.3</v>
      </c>
      <c r="J45" s="149">
        <f>J44/(K44+L44+M44+N44+I44+J44)</f>
        <v>0.1</v>
      </c>
      <c r="K45" s="149">
        <f>K44/(L44+M44+N44+J44+I44+K44)</f>
        <v>0.2</v>
      </c>
      <c r="L45" s="149">
        <f>L44/(M44+N44+K44+J44+I44+L44)</f>
        <v>0.1</v>
      </c>
      <c r="M45" s="149">
        <f>M44/(N44+L44+K44+J44+I44+M44)</f>
        <v>0.1</v>
      </c>
      <c r="N45" s="149">
        <f>N44/(K44+L44+J44+M44+I44+N44)</f>
        <v>0.2</v>
      </c>
    </row>
    <row r="46" spans="1:14" s="14" customFormat="1" ht="13" x14ac:dyDescent="0.25">
      <c r="A46" s="12"/>
      <c r="C46" s="51" t="s">
        <v>37</v>
      </c>
      <c r="I46" s="115"/>
      <c r="J46" s="115"/>
      <c r="K46" s="115"/>
      <c r="L46" s="115"/>
      <c r="M46" s="115"/>
      <c r="N46" s="115"/>
    </row>
    <row r="47" spans="1:14" s="14" customFormat="1" ht="13" x14ac:dyDescent="0.25">
      <c r="A47" s="12"/>
      <c r="B47" s="117" t="s">
        <v>38</v>
      </c>
      <c r="C47" s="150">
        <f>AVERAGE(D47:H47)</f>
        <v>0.16305555555555556</v>
      </c>
      <c r="D47" s="151">
        <f>D43-D8</f>
        <v>0.27430555555555552</v>
      </c>
      <c r="E47" s="151">
        <f>E43-E8</f>
        <v>0.28263888888888894</v>
      </c>
      <c r="F47" s="151">
        <f>F43-F8</f>
        <v>0.25833333333333341</v>
      </c>
      <c r="G47" s="151">
        <f>G43-G8</f>
        <v>0</v>
      </c>
      <c r="H47" s="151">
        <f>H43-H8</f>
        <v>0</v>
      </c>
      <c r="I47" s="115"/>
      <c r="J47" s="115"/>
      <c r="K47" s="115"/>
      <c r="L47" s="115"/>
      <c r="M47" s="115"/>
      <c r="N47" s="115"/>
    </row>
    <row r="48" spans="1:14" s="14" customFormat="1" ht="13.5" thickBot="1" x14ac:dyDescent="0.3">
      <c r="A48" s="12"/>
      <c r="B48" s="12"/>
      <c r="C48" s="12"/>
      <c r="D48" s="26"/>
      <c r="E48" s="12"/>
      <c r="F48" s="12"/>
      <c r="G48" s="12"/>
      <c r="H48" s="12"/>
    </row>
    <row r="49" spans="1:15" s="14" customFormat="1" ht="13.5" thickBot="1" x14ac:dyDescent="0.3">
      <c r="A49" s="374" t="s">
        <v>26</v>
      </c>
      <c r="B49" s="375"/>
      <c r="C49" s="375"/>
      <c r="D49" s="375"/>
      <c r="E49" s="375"/>
      <c r="F49" s="375"/>
      <c r="G49" s="375"/>
      <c r="H49" s="375"/>
      <c r="I49" s="375"/>
      <c r="J49" s="375"/>
      <c r="K49" s="375"/>
      <c r="L49" s="375"/>
      <c r="M49" s="375"/>
      <c r="N49" s="376"/>
      <c r="O49" s="11"/>
    </row>
    <row r="50" spans="1:15" s="14" customFormat="1" ht="26" x14ac:dyDescent="0.3">
      <c r="A50" s="56"/>
      <c r="B50" s="361" t="s">
        <v>35</v>
      </c>
      <c r="C50" s="362">
        <v>1</v>
      </c>
      <c r="D50" s="362">
        <v>2</v>
      </c>
      <c r="E50" s="362">
        <v>3</v>
      </c>
      <c r="F50" s="362">
        <v>4</v>
      </c>
      <c r="G50" s="362">
        <v>5</v>
      </c>
      <c r="H50" s="363">
        <v>6</v>
      </c>
      <c r="I50" s="362">
        <v>7</v>
      </c>
      <c r="J50" s="364">
        <v>8</v>
      </c>
      <c r="K50" s="364">
        <v>9</v>
      </c>
      <c r="L50" s="364">
        <v>10</v>
      </c>
      <c r="M50" s="364">
        <v>11</v>
      </c>
      <c r="N50" s="365" t="s">
        <v>36</v>
      </c>
      <c r="O50" s="366" t="s">
        <v>164</v>
      </c>
    </row>
    <row r="51" spans="1:15" s="14" customFormat="1" ht="13" x14ac:dyDescent="0.25">
      <c r="A51" s="368" t="s">
        <v>34</v>
      </c>
      <c r="B51" s="121">
        <v>1</v>
      </c>
      <c r="C51" s="359">
        <v>15</v>
      </c>
      <c r="D51" s="359">
        <v>20</v>
      </c>
      <c r="E51" s="359">
        <v>10</v>
      </c>
      <c r="F51" s="359">
        <v>5</v>
      </c>
      <c r="G51" s="359">
        <v>5</v>
      </c>
      <c r="H51" s="359">
        <v>15</v>
      </c>
      <c r="I51" s="359">
        <v>20</v>
      </c>
      <c r="J51" s="359"/>
      <c r="K51" s="359"/>
      <c r="L51" s="359"/>
      <c r="M51" s="359"/>
      <c r="N51" s="360">
        <v>35</v>
      </c>
      <c r="O51" s="367">
        <f>AVERAGE(C51:N51)</f>
        <v>15.625</v>
      </c>
    </row>
    <row r="52" spans="1:15" s="14" customFormat="1" ht="13" x14ac:dyDescent="0.25">
      <c r="A52" s="369"/>
      <c r="B52" s="122">
        <v>2</v>
      </c>
      <c r="C52" s="359">
        <v>20</v>
      </c>
      <c r="D52" s="359">
        <v>5</v>
      </c>
      <c r="E52" s="359">
        <v>5</v>
      </c>
      <c r="F52" s="359">
        <v>35</v>
      </c>
      <c r="G52" s="359">
        <v>35</v>
      </c>
      <c r="H52" s="359">
        <v>10</v>
      </c>
      <c r="I52" s="359">
        <v>5</v>
      </c>
      <c r="J52" s="359">
        <v>5</v>
      </c>
      <c r="K52" s="359">
        <v>5</v>
      </c>
      <c r="L52" s="359"/>
      <c r="M52" s="359"/>
      <c r="N52" s="360">
        <v>0.66805555555555562</v>
      </c>
      <c r="O52" s="367">
        <f t="shared" ref="O52:O53" si="0">AVERAGE(C52:N52)</f>
        <v>12.566805555555556</v>
      </c>
    </row>
    <row r="53" spans="1:15" s="14" customFormat="1" ht="13" x14ac:dyDescent="0.25">
      <c r="A53" s="369"/>
      <c r="B53" s="127">
        <v>3</v>
      </c>
      <c r="C53" s="359">
        <v>45</v>
      </c>
      <c r="D53" s="359">
        <v>10</v>
      </c>
      <c r="E53" s="359">
        <v>5</v>
      </c>
      <c r="F53" s="359">
        <v>5</v>
      </c>
      <c r="G53" s="359">
        <v>20</v>
      </c>
      <c r="H53" s="359">
        <v>10</v>
      </c>
      <c r="I53" s="359">
        <v>15</v>
      </c>
      <c r="J53" s="359">
        <v>45</v>
      </c>
      <c r="K53" s="359"/>
      <c r="L53" s="359"/>
      <c r="M53" s="359"/>
      <c r="N53" s="360">
        <v>0.63888888888888895</v>
      </c>
      <c r="O53" s="367">
        <f t="shared" si="0"/>
        <v>17.293209876543209</v>
      </c>
    </row>
    <row r="54" spans="1:15" s="14" customFormat="1" ht="13" x14ac:dyDescent="0.25">
      <c r="A54" s="369"/>
      <c r="B54" s="121">
        <v>4</v>
      </c>
      <c r="C54" s="128"/>
      <c r="D54" s="129"/>
      <c r="E54" s="128"/>
      <c r="F54" s="128"/>
      <c r="G54" s="128"/>
      <c r="H54" s="128"/>
      <c r="I54" s="130"/>
      <c r="J54" s="131"/>
      <c r="K54" s="131"/>
      <c r="L54" s="131"/>
      <c r="M54" s="131"/>
      <c r="N54" s="132"/>
      <c r="O54" s="152"/>
    </row>
    <row r="55" spans="1:15" s="14" customFormat="1" ht="13" x14ac:dyDescent="0.25">
      <c r="A55" s="370"/>
      <c r="B55" s="122">
        <v>5</v>
      </c>
      <c r="C55" s="123"/>
      <c r="D55" s="86"/>
      <c r="E55" s="123"/>
      <c r="F55" s="123"/>
      <c r="G55" s="123"/>
      <c r="H55" s="123"/>
      <c r="I55" s="124"/>
      <c r="J55" s="125"/>
      <c r="K55" s="125"/>
      <c r="L55" s="125"/>
      <c r="M55" s="125"/>
      <c r="N55" s="126"/>
      <c r="O55" s="152"/>
    </row>
    <row r="56" spans="1:15" s="14" customFormat="1" ht="13" x14ac:dyDescent="0.25">
      <c r="A56" s="12"/>
      <c r="B56" s="12"/>
      <c r="C56" s="12"/>
      <c r="D56" s="26"/>
      <c r="E56" s="12"/>
      <c r="F56" s="12"/>
      <c r="G56" s="12"/>
      <c r="H56" s="12"/>
      <c r="I56" s="13"/>
      <c r="J56" s="11"/>
    </row>
    <row r="57" spans="1:15" x14ac:dyDescent="0.25">
      <c r="E57"/>
      <c r="F57"/>
      <c r="G57"/>
      <c r="H57"/>
      <c r="I57"/>
      <c r="K57" s="2"/>
    </row>
    <row r="58" spans="1:15" x14ac:dyDescent="0.25">
      <c r="E58"/>
      <c r="F58"/>
      <c r="G58"/>
      <c r="H58"/>
      <c r="I58"/>
      <c r="K58" s="2"/>
    </row>
    <row r="59" spans="1:15" x14ac:dyDescent="0.25">
      <c r="E59"/>
      <c r="F59"/>
      <c r="G59"/>
      <c r="H59"/>
      <c r="I59"/>
      <c r="K59" s="2"/>
    </row>
    <row r="60" spans="1:15" x14ac:dyDescent="0.25">
      <c r="E60"/>
      <c r="F60"/>
      <c r="G60"/>
      <c r="H60"/>
      <c r="I60"/>
      <c r="K60" s="2"/>
    </row>
    <row r="61" spans="1:15" x14ac:dyDescent="0.25">
      <c r="E61"/>
      <c r="F61"/>
      <c r="G61"/>
      <c r="H61"/>
      <c r="I61"/>
      <c r="K61" s="2"/>
    </row>
    <row r="62" spans="1:15" x14ac:dyDescent="0.25">
      <c r="E62"/>
      <c r="F62"/>
      <c r="G62"/>
      <c r="H62"/>
      <c r="I62"/>
      <c r="K62" s="2"/>
    </row>
    <row r="63" spans="1:15" x14ac:dyDescent="0.25">
      <c r="E63"/>
      <c r="F63"/>
      <c r="G63"/>
      <c r="H63"/>
      <c r="I63"/>
      <c r="K63" s="2"/>
    </row>
    <row r="64" spans="1:15" x14ac:dyDescent="0.25">
      <c r="E64"/>
      <c r="F64"/>
      <c r="G64"/>
      <c r="H64"/>
      <c r="I64"/>
      <c r="K64" s="2"/>
    </row>
    <row r="65" spans="5:11" x14ac:dyDescent="0.25">
      <c r="E65"/>
      <c r="F65"/>
      <c r="G65"/>
      <c r="H65"/>
      <c r="I65"/>
      <c r="K65" s="2"/>
    </row>
    <row r="66" spans="5:11" x14ac:dyDescent="0.25">
      <c r="E66"/>
      <c r="F66"/>
      <c r="G66"/>
      <c r="H66"/>
      <c r="I66"/>
      <c r="K66" s="2"/>
    </row>
    <row r="67" spans="5:11" x14ac:dyDescent="0.25">
      <c r="E67"/>
      <c r="F67"/>
      <c r="G67"/>
      <c r="H67"/>
      <c r="I67"/>
      <c r="K67" s="2"/>
    </row>
    <row r="68" spans="5:11" x14ac:dyDescent="0.25">
      <c r="E68"/>
      <c r="F68"/>
      <c r="G68"/>
      <c r="H68"/>
      <c r="I68"/>
      <c r="K68" s="2"/>
    </row>
    <row r="69" spans="5:11" x14ac:dyDescent="0.25">
      <c r="E69"/>
      <c r="F69"/>
      <c r="G69"/>
      <c r="H69"/>
      <c r="I69"/>
      <c r="K69" s="2"/>
    </row>
    <row r="70" spans="5:11" x14ac:dyDescent="0.25">
      <c r="E70"/>
      <c r="F70"/>
      <c r="G70"/>
      <c r="H70"/>
      <c r="I70"/>
      <c r="K70" s="2"/>
    </row>
    <row r="71" spans="5:11" x14ac:dyDescent="0.25">
      <c r="E71"/>
      <c r="F71"/>
      <c r="G71"/>
      <c r="H71"/>
      <c r="I71"/>
      <c r="K71" s="2"/>
    </row>
    <row r="72" spans="5:11" x14ac:dyDescent="0.25">
      <c r="E72"/>
      <c r="F72"/>
      <c r="G72"/>
      <c r="H72"/>
      <c r="I72"/>
      <c r="K72" s="2"/>
    </row>
    <row r="73" spans="5:11" x14ac:dyDescent="0.25">
      <c r="E73"/>
      <c r="F73"/>
      <c r="G73"/>
      <c r="H73"/>
      <c r="I73"/>
      <c r="K73" s="2"/>
    </row>
    <row r="74" spans="5:11" x14ac:dyDescent="0.25">
      <c r="E74"/>
      <c r="F74"/>
      <c r="G74"/>
      <c r="H74"/>
      <c r="I74"/>
      <c r="K74" s="2"/>
    </row>
    <row r="75" spans="5:11" x14ac:dyDescent="0.25">
      <c r="E75"/>
      <c r="F75"/>
      <c r="G75"/>
      <c r="H75"/>
      <c r="I75"/>
      <c r="K75" s="2"/>
    </row>
    <row r="76" spans="5:11" x14ac:dyDescent="0.25">
      <c r="E76"/>
      <c r="F76"/>
      <c r="G76"/>
      <c r="H76"/>
      <c r="I76"/>
      <c r="K76" s="2"/>
    </row>
    <row r="77" spans="5:11" x14ac:dyDescent="0.25">
      <c r="E77"/>
      <c r="F77"/>
      <c r="G77"/>
      <c r="H77"/>
      <c r="I77"/>
      <c r="K77" s="2"/>
    </row>
    <row r="78" spans="5:11" x14ac:dyDescent="0.25">
      <c r="E78"/>
      <c r="F78"/>
      <c r="G78"/>
      <c r="H78"/>
      <c r="I78"/>
      <c r="K78" s="2"/>
    </row>
    <row r="79" spans="5:11" x14ac:dyDescent="0.25">
      <c r="E79"/>
      <c r="F79"/>
      <c r="G79"/>
      <c r="H79"/>
      <c r="I79"/>
      <c r="K79" s="2"/>
    </row>
    <row r="80" spans="5:11" x14ac:dyDescent="0.25">
      <c r="E80"/>
      <c r="F80"/>
      <c r="G80"/>
      <c r="H80"/>
      <c r="I80"/>
      <c r="K80" s="2"/>
    </row>
    <row r="81" spans="5:11" x14ac:dyDescent="0.25">
      <c r="E81"/>
      <c r="F81"/>
      <c r="G81"/>
      <c r="H81"/>
      <c r="I81"/>
      <c r="K81" s="2"/>
    </row>
    <row r="82" spans="5:11" x14ac:dyDescent="0.25">
      <c r="E82"/>
      <c r="F82"/>
      <c r="G82"/>
      <c r="H82"/>
      <c r="I82"/>
      <c r="K82" s="2"/>
    </row>
    <row r="83" spans="5:11" x14ac:dyDescent="0.25">
      <c r="E83"/>
      <c r="F83"/>
      <c r="G83"/>
      <c r="H83"/>
      <c r="I83"/>
      <c r="K83" s="2"/>
    </row>
    <row r="84" spans="5:11" x14ac:dyDescent="0.25">
      <c r="E84"/>
      <c r="F84"/>
      <c r="G84"/>
      <c r="H84"/>
      <c r="I84"/>
      <c r="K84" s="2"/>
    </row>
    <row r="85" spans="5:11" x14ac:dyDescent="0.25">
      <c r="E85"/>
      <c r="F85"/>
      <c r="G85"/>
      <c r="H85"/>
      <c r="I85"/>
      <c r="K85" s="2"/>
    </row>
    <row r="86" spans="5:11" x14ac:dyDescent="0.25">
      <c r="E86"/>
      <c r="F86"/>
      <c r="G86"/>
      <c r="H86"/>
      <c r="I86"/>
      <c r="K86" s="2"/>
    </row>
    <row r="87" spans="5:11" x14ac:dyDescent="0.25">
      <c r="E87"/>
      <c r="F87"/>
      <c r="G87"/>
      <c r="H87"/>
      <c r="I87"/>
      <c r="K87" s="2"/>
    </row>
    <row r="88" spans="5:11" x14ac:dyDescent="0.25">
      <c r="E88"/>
      <c r="F88"/>
      <c r="G88"/>
      <c r="H88"/>
      <c r="I88"/>
      <c r="K88" s="2"/>
    </row>
    <row r="89" spans="5:11" x14ac:dyDescent="0.25">
      <c r="E89"/>
      <c r="F89"/>
      <c r="G89"/>
      <c r="H89"/>
      <c r="I89"/>
      <c r="K89" s="2"/>
    </row>
    <row r="90" spans="5:11" x14ac:dyDescent="0.25">
      <c r="E90"/>
      <c r="F90"/>
      <c r="G90"/>
      <c r="H90"/>
      <c r="I90"/>
      <c r="K90" s="2"/>
    </row>
    <row r="91" spans="5:11" x14ac:dyDescent="0.25">
      <c r="E91"/>
      <c r="F91"/>
      <c r="G91"/>
      <c r="H91"/>
      <c r="I91"/>
      <c r="K91" s="2"/>
    </row>
    <row r="92" spans="5:11" x14ac:dyDescent="0.25">
      <c r="E92"/>
      <c r="F92"/>
      <c r="G92"/>
      <c r="H92"/>
      <c r="I92"/>
      <c r="K92" s="2"/>
    </row>
    <row r="93" spans="5:11" x14ac:dyDescent="0.25">
      <c r="E93"/>
      <c r="F93"/>
      <c r="G93"/>
      <c r="H93"/>
      <c r="I93"/>
      <c r="K93" s="2"/>
    </row>
    <row r="94" spans="5:11" x14ac:dyDescent="0.25">
      <c r="E94"/>
      <c r="F94"/>
      <c r="G94"/>
      <c r="H94"/>
      <c r="I94"/>
      <c r="K94" s="2"/>
    </row>
    <row r="95" spans="5:11" x14ac:dyDescent="0.25">
      <c r="E95"/>
      <c r="F95"/>
      <c r="G95"/>
      <c r="H95"/>
      <c r="I95"/>
      <c r="K95" s="2"/>
    </row>
    <row r="96" spans="5:11" x14ac:dyDescent="0.25">
      <c r="E96"/>
      <c r="F96"/>
      <c r="G96"/>
      <c r="H96"/>
      <c r="I96"/>
      <c r="K96" s="2"/>
    </row>
    <row r="97" spans="5:11" x14ac:dyDescent="0.25">
      <c r="E97"/>
      <c r="F97"/>
      <c r="G97"/>
      <c r="H97"/>
      <c r="I97"/>
      <c r="K97" s="2"/>
    </row>
    <row r="98" spans="5:11" x14ac:dyDescent="0.25">
      <c r="E98"/>
      <c r="F98"/>
      <c r="G98"/>
      <c r="H98"/>
      <c r="I98"/>
      <c r="K98" s="2"/>
    </row>
    <row r="99" spans="5:11" x14ac:dyDescent="0.25">
      <c r="E99"/>
      <c r="F99"/>
      <c r="G99"/>
      <c r="H99"/>
      <c r="I99"/>
      <c r="K99" s="2"/>
    </row>
    <row r="100" spans="5:11" x14ac:dyDescent="0.25">
      <c r="E100"/>
      <c r="F100"/>
      <c r="G100"/>
      <c r="H100"/>
      <c r="I100"/>
      <c r="K100" s="2"/>
    </row>
    <row r="101" spans="5:11" x14ac:dyDescent="0.25">
      <c r="E101"/>
      <c r="F101"/>
      <c r="G101"/>
      <c r="H101"/>
      <c r="I101"/>
      <c r="K101" s="2"/>
    </row>
    <row r="102" spans="5:11" x14ac:dyDescent="0.25">
      <c r="E102"/>
      <c r="F102"/>
      <c r="G102"/>
      <c r="H102"/>
      <c r="I102"/>
      <c r="K102" s="2"/>
    </row>
    <row r="103" spans="5:11" x14ac:dyDescent="0.25">
      <c r="E103"/>
      <c r="F103"/>
      <c r="G103"/>
      <c r="H103"/>
      <c r="I103"/>
      <c r="K103" s="2"/>
    </row>
    <row r="104" spans="5:11" x14ac:dyDescent="0.25">
      <c r="E104"/>
      <c r="F104"/>
      <c r="G104"/>
      <c r="H104"/>
      <c r="I104"/>
      <c r="K104" s="2"/>
    </row>
    <row r="105" spans="5:11" x14ac:dyDescent="0.25">
      <c r="E105"/>
      <c r="F105"/>
      <c r="G105"/>
      <c r="H105"/>
      <c r="I105"/>
      <c r="K105" s="2"/>
    </row>
    <row r="106" spans="5:11" x14ac:dyDescent="0.25">
      <c r="E106"/>
      <c r="F106"/>
      <c r="G106"/>
      <c r="H106"/>
      <c r="I106"/>
      <c r="K106" s="2"/>
    </row>
    <row r="107" spans="5:11" x14ac:dyDescent="0.25">
      <c r="E107"/>
      <c r="F107"/>
      <c r="G107"/>
      <c r="H107"/>
      <c r="I107"/>
      <c r="K107" s="2"/>
    </row>
    <row r="108" spans="5:11" x14ac:dyDescent="0.25">
      <c r="E108"/>
      <c r="F108"/>
      <c r="G108"/>
      <c r="H108"/>
      <c r="I108"/>
      <c r="K108" s="2"/>
    </row>
    <row r="109" spans="5:11" x14ac:dyDescent="0.25">
      <c r="E109"/>
      <c r="F109"/>
      <c r="G109"/>
      <c r="H109"/>
      <c r="I109"/>
      <c r="K109" s="2"/>
    </row>
    <row r="110" spans="5:11" x14ac:dyDescent="0.25">
      <c r="E110"/>
      <c r="F110"/>
      <c r="G110"/>
      <c r="H110"/>
      <c r="I110"/>
      <c r="K110" s="2"/>
    </row>
    <row r="111" spans="5:11" x14ac:dyDescent="0.25">
      <c r="E111"/>
      <c r="F111"/>
      <c r="G111"/>
      <c r="H111"/>
      <c r="I111"/>
      <c r="K111" s="2"/>
    </row>
    <row r="112" spans="5:11" x14ac:dyDescent="0.25">
      <c r="E112"/>
      <c r="F112"/>
      <c r="G112"/>
      <c r="H112"/>
      <c r="I112"/>
      <c r="K112" s="2"/>
    </row>
    <row r="113" spans="5:11" x14ac:dyDescent="0.25">
      <c r="E113"/>
      <c r="F113"/>
      <c r="G113"/>
      <c r="H113"/>
      <c r="I113"/>
      <c r="K113" s="2"/>
    </row>
    <row r="114" spans="5:11" x14ac:dyDescent="0.25">
      <c r="E114"/>
      <c r="F114"/>
      <c r="G114"/>
      <c r="H114"/>
      <c r="I114"/>
      <c r="K114" s="2"/>
    </row>
    <row r="115" spans="5:11" x14ac:dyDescent="0.25">
      <c r="E115"/>
      <c r="F115"/>
      <c r="G115"/>
      <c r="H115"/>
      <c r="I115"/>
      <c r="K115" s="2"/>
    </row>
    <row r="116" spans="5:11" x14ac:dyDescent="0.25">
      <c r="E116"/>
      <c r="F116"/>
      <c r="G116"/>
      <c r="H116"/>
      <c r="I116"/>
      <c r="K116" s="2"/>
    </row>
    <row r="117" spans="5:11" x14ac:dyDescent="0.25">
      <c r="E117"/>
      <c r="F117"/>
      <c r="G117"/>
      <c r="H117"/>
      <c r="I117"/>
      <c r="K117" s="2"/>
    </row>
    <row r="118" spans="5:11" x14ac:dyDescent="0.25">
      <c r="E118"/>
      <c r="F118"/>
      <c r="G118"/>
      <c r="H118"/>
      <c r="I118"/>
      <c r="K118" s="2"/>
    </row>
    <row r="119" spans="5:11" x14ac:dyDescent="0.25">
      <c r="E119"/>
      <c r="F119"/>
      <c r="G119"/>
      <c r="H119"/>
      <c r="I119"/>
      <c r="K119" s="2"/>
    </row>
    <row r="120" spans="5:11" x14ac:dyDescent="0.25">
      <c r="E120"/>
      <c r="F120"/>
      <c r="G120"/>
      <c r="H120"/>
      <c r="I120"/>
      <c r="K120" s="2"/>
    </row>
    <row r="121" spans="5:11" x14ac:dyDescent="0.25">
      <c r="E121"/>
      <c r="F121"/>
      <c r="G121"/>
      <c r="H121"/>
      <c r="I121"/>
      <c r="K121" s="2"/>
    </row>
    <row r="122" spans="5:11" x14ac:dyDescent="0.25">
      <c r="E122"/>
      <c r="F122"/>
      <c r="G122"/>
      <c r="H122"/>
      <c r="I122"/>
      <c r="K122" s="2"/>
    </row>
    <row r="123" spans="5:11" x14ac:dyDescent="0.25">
      <c r="E123"/>
      <c r="F123"/>
      <c r="G123"/>
      <c r="H123"/>
      <c r="I123"/>
      <c r="K123" s="2"/>
    </row>
    <row r="124" spans="5:11" x14ac:dyDescent="0.25">
      <c r="E124"/>
      <c r="F124"/>
      <c r="G124"/>
      <c r="H124"/>
      <c r="I124"/>
      <c r="K124" s="2"/>
    </row>
    <row r="125" spans="5:11" x14ac:dyDescent="0.25">
      <c r="E125"/>
      <c r="F125"/>
      <c r="G125"/>
      <c r="H125"/>
      <c r="I125"/>
      <c r="K125" s="2"/>
    </row>
    <row r="126" spans="5:11" x14ac:dyDescent="0.25">
      <c r="E126"/>
      <c r="F126"/>
      <c r="G126"/>
      <c r="H126"/>
      <c r="I126"/>
      <c r="K126" s="2"/>
    </row>
    <row r="127" spans="5:11" x14ac:dyDescent="0.25">
      <c r="E127"/>
      <c r="F127"/>
      <c r="G127"/>
      <c r="H127"/>
      <c r="I127"/>
      <c r="K127" s="2"/>
    </row>
    <row r="128" spans="5:11" x14ac:dyDescent="0.25">
      <c r="E128"/>
      <c r="F128"/>
      <c r="G128"/>
      <c r="H128"/>
      <c r="I128"/>
      <c r="K128" s="2"/>
    </row>
    <row r="129" spans="5:11" x14ac:dyDescent="0.25">
      <c r="E129"/>
      <c r="F129"/>
      <c r="G129"/>
      <c r="H129"/>
      <c r="I129"/>
      <c r="K129" s="2"/>
    </row>
    <row r="130" spans="5:11" x14ac:dyDescent="0.25">
      <c r="E130"/>
      <c r="F130"/>
      <c r="G130"/>
      <c r="H130"/>
      <c r="I130"/>
      <c r="K130" s="2"/>
    </row>
    <row r="131" spans="5:11" x14ac:dyDescent="0.25">
      <c r="E131"/>
      <c r="F131"/>
      <c r="G131"/>
      <c r="H131"/>
      <c r="I131"/>
      <c r="K131" s="2"/>
    </row>
    <row r="132" spans="5:11" x14ac:dyDescent="0.25">
      <c r="E132"/>
      <c r="F132"/>
      <c r="G132"/>
      <c r="H132"/>
      <c r="I132"/>
      <c r="K132" s="2"/>
    </row>
    <row r="133" spans="5:11" x14ac:dyDescent="0.25">
      <c r="E133"/>
      <c r="F133"/>
      <c r="G133"/>
      <c r="H133"/>
      <c r="I133"/>
      <c r="K133" s="2"/>
    </row>
    <row r="134" spans="5:11" x14ac:dyDescent="0.25">
      <c r="E134"/>
      <c r="F134"/>
      <c r="G134"/>
      <c r="H134"/>
      <c r="I134"/>
      <c r="K134" s="2"/>
    </row>
    <row r="135" spans="5:11" x14ac:dyDescent="0.25">
      <c r="E135"/>
      <c r="F135"/>
      <c r="G135"/>
      <c r="H135"/>
      <c r="I135"/>
      <c r="K135" s="2"/>
    </row>
    <row r="136" spans="5:11" x14ac:dyDescent="0.25">
      <c r="E136"/>
      <c r="F136"/>
      <c r="G136"/>
      <c r="H136"/>
      <c r="I136"/>
      <c r="K136" s="2"/>
    </row>
    <row r="137" spans="5:11" x14ac:dyDescent="0.25">
      <c r="E137"/>
      <c r="F137"/>
      <c r="G137"/>
      <c r="H137"/>
      <c r="I137"/>
      <c r="K137" s="2"/>
    </row>
    <row r="138" spans="5:11" x14ac:dyDescent="0.25">
      <c r="E138"/>
      <c r="F138"/>
      <c r="G138"/>
      <c r="H138"/>
      <c r="I138"/>
      <c r="K138" s="2"/>
    </row>
    <row r="139" spans="5:11" x14ac:dyDescent="0.25">
      <c r="E139"/>
      <c r="F139"/>
      <c r="G139"/>
      <c r="H139"/>
      <c r="I139"/>
      <c r="K139" s="2"/>
    </row>
    <row r="140" spans="5:11" x14ac:dyDescent="0.25">
      <c r="E140"/>
      <c r="F140"/>
      <c r="G140"/>
      <c r="H140"/>
      <c r="I140"/>
      <c r="K140" s="2"/>
    </row>
    <row r="141" spans="5:11" x14ac:dyDescent="0.25">
      <c r="E141"/>
      <c r="F141"/>
      <c r="G141"/>
      <c r="H141"/>
      <c r="I141"/>
      <c r="K141" s="2"/>
    </row>
    <row r="142" spans="5:11" x14ac:dyDescent="0.25">
      <c r="E142"/>
      <c r="F142"/>
      <c r="G142"/>
      <c r="H142"/>
      <c r="I142"/>
      <c r="K142" s="2"/>
    </row>
    <row r="143" spans="5:11" x14ac:dyDescent="0.25">
      <c r="E143"/>
      <c r="F143"/>
      <c r="G143"/>
      <c r="H143"/>
      <c r="I143"/>
      <c r="K143" s="2"/>
    </row>
    <row r="144" spans="5:11" x14ac:dyDescent="0.25">
      <c r="E144"/>
      <c r="F144"/>
      <c r="G144"/>
      <c r="H144"/>
      <c r="I144"/>
      <c r="K144" s="2"/>
    </row>
    <row r="145" spans="5:11" x14ac:dyDescent="0.25">
      <c r="E145"/>
      <c r="F145"/>
      <c r="G145"/>
      <c r="H145"/>
      <c r="I145"/>
      <c r="K145" s="2"/>
    </row>
    <row r="146" spans="5:11" x14ac:dyDescent="0.25">
      <c r="E146"/>
      <c r="F146"/>
      <c r="G146"/>
      <c r="H146"/>
      <c r="I146"/>
      <c r="K146" s="2"/>
    </row>
    <row r="147" spans="5:11" x14ac:dyDescent="0.25">
      <c r="E147"/>
      <c r="F147"/>
      <c r="G147"/>
      <c r="H147"/>
      <c r="I147"/>
      <c r="K147" s="2"/>
    </row>
    <row r="148" spans="5:11" x14ac:dyDescent="0.25">
      <c r="E148"/>
      <c r="F148"/>
      <c r="G148"/>
      <c r="H148"/>
      <c r="I148"/>
      <c r="K148" s="2"/>
    </row>
    <row r="149" spans="5:11" x14ac:dyDescent="0.25">
      <c r="E149"/>
      <c r="F149"/>
      <c r="G149"/>
      <c r="H149"/>
      <c r="I149"/>
      <c r="K149" s="2"/>
    </row>
    <row r="150" spans="5:11" x14ac:dyDescent="0.25">
      <c r="E150"/>
      <c r="F150"/>
      <c r="G150"/>
      <c r="H150"/>
      <c r="I150"/>
      <c r="K150" s="2"/>
    </row>
    <row r="151" spans="5:11" x14ac:dyDescent="0.25">
      <c r="E151"/>
      <c r="F151"/>
      <c r="G151"/>
      <c r="H151"/>
      <c r="I151"/>
      <c r="K151" s="2"/>
    </row>
    <row r="152" spans="5:11" x14ac:dyDescent="0.25">
      <c r="E152"/>
      <c r="F152"/>
      <c r="G152"/>
      <c r="H152"/>
      <c r="I152"/>
      <c r="K152" s="2"/>
    </row>
    <row r="153" spans="5:11" x14ac:dyDescent="0.25">
      <c r="E153"/>
      <c r="F153"/>
      <c r="G153"/>
      <c r="H153"/>
      <c r="I153"/>
      <c r="K153" s="2"/>
    </row>
    <row r="154" spans="5:11" x14ac:dyDescent="0.25">
      <c r="E154"/>
      <c r="F154"/>
      <c r="G154"/>
      <c r="H154"/>
      <c r="I154"/>
      <c r="K154" s="2"/>
    </row>
    <row r="155" spans="5:11" x14ac:dyDescent="0.25">
      <c r="E155"/>
      <c r="F155"/>
      <c r="G155"/>
      <c r="H155"/>
      <c r="I155"/>
      <c r="K155" s="2"/>
    </row>
    <row r="156" spans="5:11" x14ac:dyDescent="0.25">
      <c r="E156"/>
      <c r="F156"/>
      <c r="G156"/>
      <c r="H156"/>
      <c r="I156"/>
      <c r="K156" s="2"/>
    </row>
    <row r="157" spans="5:11" x14ac:dyDescent="0.25">
      <c r="E157"/>
      <c r="F157"/>
      <c r="G157"/>
      <c r="H157"/>
      <c r="I157"/>
      <c r="K157" s="2"/>
    </row>
    <row r="158" spans="5:11" x14ac:dyDescent="0.25">
      <c r="E158"/>
      <c r="F158"/>
      <c r="G158"/>
      <c r="H158"/>
      <c r="I158"/>
      <c r="K158" s="2"/>
    </row>
    <row r="159" spans="5:11" x14ac:dyDescent="0.25">
      <c r="E159"/>
      <c r="F159"/>
      <c r="G159"/>
      <c r="H159"/>
      <c r="I159"/>
      <c r="K159" s="2"/>
    </row>
    <row r="160" spans="5:11" x14ac:dyDescent="0.25">
      <c r="E160"/>
      <c r="F160"/>
      <c r="G160"/>
      <c r="H160"/>
      <c r="I160"/>
      <c r="K160" s="2"/>
    </row>
    <row r="161" spans="5:11" x14ac:dyDescent="0.25">
      <c r="E161"/>
      <c r="F161"/>
      <c r="G161"/>
      <c r="H161"/>
      <c r="I161"/>
      <c r="K161" s="2"/>
    </row>
    <row r="162" spans="5:11" x14ac:dyDescent="0.25">
      <c r="E162"/>
      <c r="F162"/>
      <c r="G162"/>
      <c r="H162"/>
      <c r="I162"/>
      <c r="K162" s="2"/>
    </row>
    <row r="163" spans="5:11" x14ac:dyDescent="0.25">
      <c r="E163"/>
      <c r="F163"/>
      <c r="G163"/>
      <c r="H163"/>
      <c r="I163"/>
      <c r="K163" s="2"/>
    </row>
    <row r="164" spans="5:11" x14ac:dyDescent="0.25">
      <c r="E164"/>
      <c r="F164"/>
      <c r="G164"/>
      <c r="H164"/>
      <c r="I164"/>
      <c r="K164" s="2"/>
    </row>
    <row r="165" spans="5:11" x14ac:dyDescent="0.25">
      <c r="E165"/>
      <c r="F165"/>
      <c r="G165"/>
      <c r="H165"/>
      <c r="I165"/>
      <c r="K165" s="2"/>
    </row>
    <row r="166" spans="5:11" x14ac:dyDescent="0.25">
      <c r="E166"/>
      <c r="F166"/>
      <c r="G166"/>
      <c r="H166"/>
      <c r="I166"/>
      <c r="K166" s="2"/>
    </row>
    <row r="167" spans="5:11" x14ac:dyDescent="0.25">
      <c r="E167"/>
      <c r="F167"/>
      <c r="G167"/>
      <c r="H167"/>
      <c r="I167"/>
      <c r="K167" s="2"/>
    </row>
    <row r="168" spans="5:11" x14ac:dyDescent="0.25">
      <c r="E168"/>
      <c r="F168"/>
      <c r="G168"/>
      <c r="H168"/>
      <c r="I168"/>
      <c r="K168" s="2"/>
    </row>
    <row r="169" spans="5:11" x14ac:dyDescent="0.25">
      <c r="E169"/>
      <c r="F169"/>
      <c r="G169"/>
      <c r="H169"/>
      <c r="I169"/>
      <c r="K169" s="2"/>
    </row>
    <row r="170" spans="5:11" x14ac:dyDescent="0.25">
      <c r="E170"/>
      <c r="F170"/>
      <c r="G170"/>
      <c r="H170"/>
      <c r="I170"/>
      <c r="K170" s="2"/>
    </row>
    <row r="171" spans="5:11" x14ac:dyDescent="0.25">
      <c r="E171"/>
      <c r="F171"/>
      <c r="G171"/>
      <c r="H171"/>
      <c r="I171"/>
      <c r="K171" s="2"/>
    </row>
    <row r="172" spans="5:11" x14ac:dyDescent="0.25">
      <c r="E172"/>
      <c r="F172"/>
      <c r="G172"/>
      <c r="H172"/>
      <c r="I172"/>
      <c r="K172" s="2"/>
    </row>
    <row r="173" spans="5:11" x14ac:dyDescent="0.25">
      <c r="E173"/>
      <c r="F173"/>
      <c r="G173"/>
      <c r="H173"/>
      <c r="I173"/>
      <c r="K173" s="2"/>
    </row>
    <row r="174" spans="5:11" x14ac:dyDescent="0.25">
      <c r="E174"/>
      <c r="F174"/>
      <c r="G174"/>
      <c r="H174"/>
      <c r="I174"/>
      <c r="K174" s="2"/>
    </row>
    <row r="175" spans="5:11" x14ac:dyDescent="0.25">
      <c r="E175"/>
      <c r="F175"/>
      <c r="G175"/>
      <c r="H175"/>
      <c r="I175"/>
      <c r="K175" s="2"/>
    </row>
    <row r="176" spans="5:11" x14ac:dyDescent="0.25">
      <c r="E176"/>
      <c r="F176"/>
      <c r="G176"/>
      <c r="H176"/>
      <c r="I176"/>
      <c r="K176" s="2"/>
    </row>
    <row r="177" spans="5:11" x14ac:dyDescent="0.25">
      <c r="E177"/>
      <c r="F177"/>
      <c r="G177"/>
      <c r="H177"/>
      <c r="I177"/>
      <c r="K177" s="2"/>
    </row>
    <row r="178" spans="5:11" x14ac:dyDescent="0.25">
      <c r="E178"/>
      <c r="F178"/>
      <c r="G178"/>
      <c r="H178"/>
      <c r="I178"/>
      <c r="K178" s="2"/>
    </row>
    <row r="179" spans="5:11" x14ac:dyDescent="0.25">
      <c r="E179"/>
      <c r="F179"/>
      <c r="G179"/>
      <c r="H179"/>
      <c r="I179"/>
      <c r="K179" s="2"/>
    </row>
    <row r="180" spans="5:11" x14ac:dyDescent="0.25">
      <c r="E180"/>
      <c r="F180"/>
      <c r="G180"/>
      <c r="H180"/>
      <c r="I180"/>
      <c r="K180" s="2"/>
    </row>
    <row r="181" spans="5:11" x14ac:dyDescent="0.25">
      <c r="E181"/>
      <c r="F181"/>
      <c r="G181"/>
      <c r="H181"/>
      <c r="I181"/>
      <c r="K181" s="2"/>
    </row>
    <row r="182" spans="5:11" x14ac:dyDescent="0.25">
      <c r="E182"/>
      <c r="F182"/>
      <c r="G182"/>
      <c r="H182"/>
      <c r="I182"/>
      <c r="K182" s="2"/>
    </row>
    <row r="183" spans="5:11" x14ac:dyDescent="0.25">
      <c r="E183"/>
      <c r="F183"/>
      <c r="G183"/>
      <c r="H183"/>
      <c r="I183"/>
      <c r="K183" s="2"/>
    </row>
    <row r="184" spans="5:11" x14ac:dyDescent="0.25">
      <c r="E184"/>
      <c r="F184"/>
      <c r="G184"/>
      <c r="H184"/>
      <c r="I184"/>
      <c r="K184" s="2"/>
    </row>
    <row r="185" spans="5:11" x14ac:dyDescent="0.25">
      <c r="E185"/>
      <c r="F185"/>
      <c r="G185"/>
      <c r="H185"/>
      <c r="I185"/>
      <c r="K185" s="2"/>
    </row>
    <row r="186" spans="5:11" x14ac:dyDescent="0.25">
      <c r="E186"/>
      <c r="F186"/>
      <c r="G186"/>
      <c r="H186"/>
      <c r="I186"/>
      <c r="K186" s="2"/>
    </row>
    <row r="187" spans="5:11" x14ac:dyDescent="0.25">
      <c r="E187"/>
      <c r="F187"/>
      <c r="G187"/>
      <c r="H187"/>
      <c r="I187"/>
      <c r="K187" s="2"/>
    </row>
    <row r="188" spans="5:11" x14ac:dyDescent="0.25">
      <c r="E188"/>
      <c r="F188"/>
      <c r="G188"/>
      <c r="H188"/>
      <c r="I188"/>
      <c r="K188" s="2"/>
    </row>
    <row r="189" spans="5:11" x14ac:dyDescent="0.25">
      <c r="E189"/>
      <c r="F189"/>
      <c r="G189"/>
      <c r="H189"/>
      <c r="I189"/>
      <c r="K189" s="2"/>
    </row>
    <row r="190" spans="5:11" x14ac:dyDescent="0.25">
      <c r="E190"/>
      <c r="F190"/>
      <c r="G190"/>
      <c r="H190"/>
      <c r="I190"/>
      <c r="K190" s="2"/>
    </row>
    <row r="191" spans="5:11" x14ac:dyDescent="0.25">
      <c r="E191"/>
      <c r="F191"/>
      <c r="G191"/>
      <c r="H191"/>
      <c r="I191"/>
      <c r="K191" s="2"/>
    </row>
    <row r="192" spans="5:11" x14ac:dyDescent="0.25">
      <c r="E192"/>
      <c r="F192"/>
      <c r="G192"/>
      <c r="H192"/>
      <c r="I192"/>
      <c r="K192" s="2"/>
    </row>
    <row r="193" spans="5:11" x14ac:dyDescent="0.25">
      <c r="E193"/>
      <c r="F193"/>
      <c r="G193"/>
      <c r="H193"/>
      <c r="I193"/>
      <c r="K193" s="2"/>
    </row>
    <row r="194" spans="5:11" x14ac:dyDescent="0.25">
      <c r="E194"/>
      <c r="F194"/>
      <c r="G194"/>
      <c r="H194"/>
      <c r="I194"/>
      <c r="K194" s="2"/>
    </row>
    <row r="195" spans="5:11" x14ac:dyDescent="0.25">
      <c r="E195"/>
      <c r="F195"/>
      <c r="G195"/>
      <c r="H195"/>
      <c r="I195"/>
      <c r="K195" s="2"/>
    </row>
    <row r="196" spans="5:11" x14ac:dyDescent="0.25">
      <c r="E196"/>
      <c r="F196"/>
      <c r="G196"/>
      <c r="H196"/>
      <c r="I196"/>
      <c r="K196" s="2"/>
    </row>
    <row r="197" spans="5:11" x14ac:dyDescent="0.25">
      <c r="E197"/>
      <c r="F197"/>
      <c r="G197"/>
      <c r="H197"/>
      <c r="I197"/>
      <c r="K197" s="2"/>
    </row>
    <row r="198" spans="5:11" x14ac:dyDescent="0.25">
      <c r="E198"/>
      <c r="F198"/>
      <c r="G198"/>
      <c r="H198"/>
      <c r="I198"/>
      <c r="K198" s="2"/>
    </row>
    <row r="199" spans="5:11" x14ac:dyDescent="0.25">
      <c r="E199"/>
      <c r="F199"/>
      <c r="G199"/>
      <c r="H199"/>
      <c r="I199"/>
      <c r="K199" s="2"/>
    </row>
    <row r="200" spans="5:11" x14ac:dyDescent="0.25">
      <c r="E200"/>
      <c r="F200"/>
      <c r="G200"/>
      <c r="H200"/>
      <c r="I200"/>
      <c r="K200" s="2"/>
    </row>
    <row r="201" spans="5:11" x14ac:dyDescent="0.25">
      <c r="E201"/>
      <c r="F201"/>
      <c r="G201"/>
      <c r="H201"/>
      <c r="I201"/>
      <c r="K201" s="2"/>
    </row>
    <row r="202" spans="5:11" x14ac:dyDescent="0.25">
      <c r="E202"/>
      <c r="F202"/>
      <c r="G202"/>
      <c r="H202"/>
      <c r="I202"/>
      <c r="K202" s="2"/>
    </row>
    <row r="203" spans="5:11" x14ac:dyDescent="0.25">
      <c r="E203"/>
      <c r="F203"/>
      <c r="G203"/>
      <c r="H203"/>
      <c r="I203"/>
      <c r="K203" s="2"/>
    </row>
    <row r="204" spans="5:11" x14ac:dyDescent="0.25">
      <c r="E204"/>
      <c r="F204"/>
      <c r="G204"/>
      <c r="H204"/>
      <c r="I204"/>
      <c r="K204" s="2"/>
    </row>
    <row r="205" spans="5:11" x14ac:dyDescent="0.25">
      <c r="E205"/>
      <c r="F205"/>
      <c r="G205"/>
      <c r="H205"/>
      <c r="I205"/>
      <c r="K205" s="2"/>
    </row>
    <row r="206" spans="5:11" x14ac:dyDescent="0.25">
      <c r="E206"/>
      <c r="F206"/>
      <c r="G206"/>
      <c r="H206"/>
      <c r="I206"/>
      <c r="K206" s="2"/>
    </row>
    <row r="207" spans="5:11" x14ac:dyDescent="0.25">
      <c r="E207"/>
      <c r="F207"/>
      <c r="G207"/>
      <c r="H207"/>
      <c r="I207"/>
      <c r="K207" s="2"/>
    </row>
    <row r="208" spans="5:11" x14ac:dyDescent="0.25">
      <c r="E208"/>
      <c r="F208"/>
      <c r="G208"/>
      <c r="H208"/>
      <c r="I208"/>
      <c r="K208" s="2"/>
    </row>
    <row r="209" spans="5:11" x14ac:dyDescent="0.25">
      <c r="E209"/>
      <c r="F209"/>
      <c r="G209"/>
      <c r="H209"/>
      <c r="I209"/>
      <c r="K209" s="2"/>
    </row>
    <row r="210" spans="5:11" x14ac:dyDescent="0.25">
      <c r="E210"/>
      <c r="F210"/>
      <c r="G210"/>
      <c r="H210"/>
      <c r="I210"/>
      <c r="K210" s="2"/>
    </row>
    <row r="211" spans="5:11" x14ac:dyDescent="0.25">
      <c r="E211"/>
      <c r="F211"/>
      <c r="G211"/>
      <c r="H211"/>
      <c r="I211"/>
      <c r="K211" s="2"/>
    </row>
    <row r="212" spans="5:11" x14ac:dyDescent="0.25">
      <c r="E212"/>
      <c r="F212"/>
      <c r="G212"/>
      <c r="H212"/>
      <c r="I212"/>
      <c r="K212" s="2"/>
    </row>
    <row r="213" spans="5:11" x14ac:dyDescent="0.25">
      <c r="E213"/>
      <c r="F213"/>
      <c r="G213"/>
      <c r="H213"/>
      <c r="I213"/>
      <c r="K213" s="2"/>
    </row>
    <row r="214" spans="5:11" x14ac:dyDescent="0.25">
      <c r="E214"/>
      <c r="F214"/>
      <c r="G214"/>
      <c r="H214"/>
      <c r="I214"/>
      <c r="K214" s="2"/>
    </row>
    <row r="215" spans="5:11" x14ac:dyDescent="0.25">
      <c r="E215"/>
      <c r="F215"/>
      <c r="G215"/>
      <c r="H215"/>
      <c r="I215"/>
      <c r="K215" s="2"/>
    </row>
    <row r="216" spans="5:11" x14ac:dyDescent="0.25">
      <c r="E216"/>
      <c r="F216"/>
      <c r="G216"/>
      <c r="H216"/>
      <c r="I216"/>
      <c r="K216" s="2"/>
    </row>
    <row r="217" spans="5:11" x14ac:dyDescent="0.25">
      <c r="E217"/>
      <c r="F217"/>
      <c r="G217"/>
      <c r="H217"/>
      <c r="I217"/>
      <c r="K217" s="2"/>
    </row>
    <row r="218" spans="5:11" x14ac:dyDescent="0.25">
      <c r="E218"/>
      <c r="F218"/>
      <c r="G218"/>
      <c r="H218"/>
      <c r="I218"/>
      <c r="K218" s="2"/>
    </row>
    <row r="219" spans="5:11" x14ac:dyDescent="0.25">
      <c r="E219"/>
      <c r="F219"/>
      <c r="G219"/>
      <c r="H219"/>
      <c r="I219"/>
      <c r="K219" s="2"/>
    </row>
    <row r="220" spans="5:11" x14ac:dyDescent="0.25">
      <c r="E220"/>
      <c r="F220"/>
      <c r="G220"/>
      <c r="H220"/>
      <c r="I220"/>
      <c r="K220" s="2"/>
    </row>
    <row r="221" spans="5:11" x14ac:dyDescent="0.25">
      <c r="E221"/>
      <c r="F221"/>
      <c r="G221"/>
      <c r="H221"/>
      <c r="I221"/>
      <c r="K221" s="2"/>
    </row>
    <row r="222" spans="5:11" x14ac:dyDescent="0.25">
      <c r="E222"/>
      <c r="F222"/>
      <c r="G222"/>
      <c r="H222"/>
      <c r="I222"/>
      <c r="K222" s="2"/>
    </row>
    <row r="223" spans="5:11" x14ac:dyDescent="0.25">
      <c r="E223"/>
      <c r="F223"/>
      <c r="G223"/>
      <c r="H223"/>
      <c r="I223"/>
      <c r="K223" s="2"/>
    </row>
    <row r="224" spans="5:11" x14ac:dyDescent="0.25">
      <c r="E224"/>
      <c r="F224"/>
      <c r="G224"/>
      <c r="H224"/>
      <c r="I224"/>
      <c r="K224" s="2"/>
    </row>
    <row r="225" spans="5:11" x14ac:dyDescent="0.25">
      <c r="E225"/>
      <c r="F225"/>
      <c r="G225"/>
      <c r="H225"/>
      <c r="I225"/>
      <c r="K225" s="2"/>
    </row>
    <row r="226" spans="5:11" x14ac:dyDescent="0.25">
      <c r="E226"/>
      <c r="F226"/>
      <c r="G226"/>
      <c r="H226"/>
      <c r="I226"/>
      <c r="K226" s="2"/>
    </row>
    <row r="227" spans="5:11" x14ac:dyDescent="0.25">
      <c r="E227"/>
      <c r="F227"/>
      <c r="G227"/>
      <c r="H227"/>
      <c r="I227"/>
      <c r="K227" s="2"/>
    </row>
    <row r="228" spans="5:11" x14ac:dyDescent="0.25">
      <c r="E228"/>
      <c r="F228"/>
      <c r="G228"/>
      <c r="H228"/>
      <c r="I228"/>
      <c r="K228" s="2"/>
    </row>
    <row r="229" spans="5:11" x14ac:dyDescent="0.25">
      <c r="E229"/>
      <c r="F229"/>
      <c r="G229"/>
      <c r="H229"/>
      <c r="I229"/>
      <c r="K229" s="2"/>
    </row>
    <row r="230" spans="5:11" x14ac:dyDescent="0.25">
      <c r="E230"/>
      <c r="F230"/>
      <c r="G230"/>
      <c r="H230"/>
      <c r="I230"/>
      <c r="K230" s="2"/>
    </row>
    <row r="231" spans="5:11" x14ac:dyDescent="0.25">
      <c r="E231"/>
      <c r="F231"/>
      <c r="G231"/>
      <c r="H231"/>
      <c r="I231"/>
      <c r="K231" s="2"/>
    </row>
    <row r="232" spans="5:11" x14ac:dyDescent="0.25">
      <c r="E232"/>
      <c r="F232"/>
      <c r="G232"/>
      <c r="H232"/>
      <c r="I232"/>
      <c r="K232" s="2"/>
    </row>
    <row r="233" spans="5:11" x14ac:dyDescent="0.25">
      <c r="E233"/>
      <c r="F233"/>
      <c r="G233"/>
      <c r="H233"/>
      <c r="I233"/>
      <c r="K233" s="2"/>
    </row>
    <row r="234" spans="5:11" x14ac:dyDescent="0.25">
      <c r="E234"/>
      <c r="F234"/>
      <c r="G234"/>
      <c r="H234"/>
      <c r="I234"/>
      <c r="K234" s="2"/>
    </row>
    <row r="235" spans="5:11" x14ac:dyDescent="0.25">
      <c r="E235"/>
      <c r="F235"/>
      <c r="G235"/>
      <c r="H235"/>
      <c r="I235"/>
      <c r="K235" s="2"/>
    </row>
    <row r="236" spans="5:11" x14ac:dyDescent="0.25">
      <c r="E236"/>
      <c r="F236"/>
      <c r="G236"/>
      <c r="H236"/>
      <c r="I236"/>
      <c r="K236" s="2"/>
    </row>
    <row r="237" spans="5:11" x14ac:dyDescent="0.25">
      <c r="E237"/>
      <c r="F237"/>
      <c r="G237"/>
      <c r="H237"/>
      <c r="I237"/>
      <c r="K237" s="2"/>
    </row>
    <row r="238" spans="5:11" x14ac:dyDescent="0.25">
      <c r="E238"/>
      <c r="F238"/>
      <c r="G238"/>
      <c r="H238"/>
      <c r="I238"/>
      <c r="K238" s="2"/>
    </row>
    <row r="239" spans="5:11" x14ac:dyDescent="0.25">
      <c r="E239"/>
      <c r="F239"/>
      <c r="G239"/>
      <c r="H239"/>
      <c r="I239"/>
      <c r="K239" s="2"/>
    </row>
    <row r="240" spans="5:11" x14ac:dyDescent="0.25">
      <c r="E240"/>
      <c r="F240"/>
      <c r="G240"/>
      <c r="H240"/>
      <c r="I240"/>
      <c r="K240" s="2"/>
    </row>
    <row r="241" spans="5:11" x14ac:dyDescent="0.25">
      <c r="E241"/>
      <c r="F241"/>
      <c r="G241"/>
      <c r="H241"/>
      <c r="I241"/>
      <c r="K241" s="2"/>
    </row>
    <row r="242" spans="5:11" x14ac:dyDescent="0.25">
      <c r="E242"/>
      <c r="F242"/>
      <c r="G242"/>
      <c r="H242"/>
      <c r="I242"/>
      <c r="K242" s="2"/>
    </row>
    <row r="243" spans="5:11" x14ac:dyDescent="0.25">
      <c r="E243"/>
      <c r="F243"/>
      <c r="G243"/>
      <c r="H243"/>
      <c r="I243"/>
      <c r="K243" s="2"/>
    </row>
    <row r="244" spans="5:11" x14ac:dyDescent="0.25">
      <c r="E244"/>
      <c r="F244"/>
      <c r="G244"/>
      <c r="H244"/>
      <c r="I244"/>
      <c r="K244" s="2"/>
    </row>
    <row r="245" spans="5:11" x14ac:dyDescent="0.25">
      <c r="E245"/>
      <c r="F245"/>
      <c r="G245"/>
      <c r="H245"/>
      <c r="I245"/>
      <c r="K245" s="2"/>
    </row>
    <row r="246" spans="5:11" x14ac:dyDescent="0.25">
      <c r="E246"/>
      <c r="F246"/>
      <c r="G246"/>
      <c r="H246"/>
      <c r="I246"/>
      <c r="K246" s="2"/>
    </row>
    <row r="247" spans="5:11" x14ac:dyDescent="0.25">
      <c r="E247"/>
      <c r="F247"/>
      <c r="G247"/>
      <c r="H247"/>
      <c r="I247"/>
      <c r="K247" s="2"/>
    </row>
    <row r="248" spans="5:11" x14ac:dyDescent="0.25">
      <c r="E248"/>
      <c r="F248"/>
      <c r="G248"/>
      <c r="H248"/>
      <c r="I248"/>
      <c r="K248" s="2"/>
    </row>
    <row r="249" spans="5:11" x14ac:dyDescent="0.25">
      <c r="E249"/>
      <c r="F249"/>
      <c r="G249"/>
      <c r="H249"/>
      <c r="I249"/>
      <c r="K249" s="2"/>
    </row>
    <row r="250" spans="5:11" x14ac:dyDescent="0.25">
      <c r="E250"/>
      <c r="F250"/>
      <c r="G250"/>
      <c r="H250"/>
      <c r="I250"/>
      <c r="K250" s="2"/>
    </row>
    <row r="251" spans="5:11" x14ac:dyDescent="0.25">
      <c r="E251"/>
      <c r="F251"/>
      <c r="G251"/>
      <c r="H251"/>
      <c r="I251"/>
      <c r="K251" s="2"/>
    </row>
    <row r="252" spans="5:11" x14ac:dyDescent="0.25">
      <c r="E252"/>
      <c r="F252"/>
      <c r="G252"/>
      <c r="H252"/>
      <c r="I252"/>
      <c r="K252" s="2"/>
    </row>
    <row r="253" spans="5:11" x14ac:dyDescent="0.25">
      <c r="E253"/>
      <c r="F253"/>
      <c r="G253"/>
      <c r="H253"/>
      <c r="I253"/>
      <c r="K253" s="2"/>
    </row>
    <row r="254" spans="5:11" x14ac:dyDescent="0.25">
      <c r="E254"/>
      <c r="F254"/>
      <c r="G254"/>
      <c r="H254"/>
      <c r="I254"/>
      <c r="K254" s="2"/>
    </row>
    <row r="255" spans="5:11" x14ac:dyDescent="0.25">
      <c r="E255"/>
      <c r="F255"/>
      <c r="G255"/>
      <c r="H255"/>
      <c r="I255"/>
      <c r="K255" s="2"/>
    </row>
    <row r="256" spans="5:11" x14ac:dyDescent="0.25">
      <c r="E256"/>
      <c r="F256"/>
      <c r="G256"/>
      <c r="H256"/>
      <c r="I256"/>
      <c r="K256" s="2"/>
    </row>
    <row r="257" spans="5:11" x14ac:dyDescent="0.25">
      <c r="E257"/>
      <c r="F257"/>
      <c r="G257"/>
      <c r="H257"/>
      <c r="I257"/>
      <c r="K257" s="2"/>
    </row>
    <row r="258" spans="5:11" x14ac:dyDescent="0.25">
      <c r="E258"/>
      <c r="F258"/>
      <c r="G258"/>
      <c r="H258"/>
      <c r="I258"/>
      <c r="K258" s="2"/>
    </row>
    <row r="259" spans="5:11" x14ac:dyDescent="0.25">
      <c r="E259"/>
      <c r="F259"/>
      <c r="G259"/>
      <c r="H259"/>
      <c r="I259"/>
      <c r="K259" s="2"/>
    </row>
    <row r="260" spans="5:11" x14ac:dyDescent="0.25">
      <c r="E260"/>
      <c r="F260"/>
      <c r="G260"/>
      <c r="H260"/>
      <c r="I260"/>
      <c r="K260" s="2"/>
    </row>
    <row r="261" spans="5:11" x14ac:dyDescent="0.25">
      <c r="E261"/>
      <c r="F261"/>
      <c r="G261"/>
      <c r="H261"/>
      <c r="I261"/>
      <c r="K261" s="2"/>
    </row>
    <row r="262" spans="5:11" x14ac:dyDescent="0.25">
      <c r="E262"/>
      <c r="F262"/>
      <c r="G262"/>
      <c r="H262"/>
      <c r="I262"/>
      <c r="K262" s="2"/>
    </row>
    <row r="263" spans="5:11" x14ac:dyDescent="0.25">
      <c r="E263"/>
      <c r="F263"/>
      <c r="G263"/>
      <c r="H263"/>
      <c r="I263"/>
      <c r="K263" s="2"/>
    </row>
    <row r="264" spans="5:11" x14ac:dyDescent="0.25">
      <c r="E264"/>
      <c r="F264"/>
      <c r="G264"/>
      <c r="H264"/>
      <c r="I264"/>
      <c r="K264" s="2"/>
    </row>
    <row r="265" spans="5:11" x14ac:dyDescent="0.25">
      <c r="E265"/>
      <c r="F265"/>
      <c r="G265"/>
      <c r="H265"/>
      <c r="I265"/>
      <c r="K265" s="2"/>
    </row>
    <row r="266" spans="5:11" x14ac:dyDescent="0.25">
      <c r="E266"/>
      <c r="F266"/>
      <c r="G266"/>
      <c r="H266"/>
      <c r="I266"/>
      <c r="K266" s="2"/>
    </row>
    <row r="267" spans="5:11" x14ac:dyDescent="0.25">
      <c r="E267"/>
      <c r="F267"/>
      <c r="G267"/>
      <c r="H267"/>
      <c r="I267"/>
      <c r="K267" s="2"/>
    </row>
    <row r="268" spans="5:11" x14ac:dyDescent="0.25">
      <c r="E268"/>
      <c r="F268"/>
      <c r="G268"/>
      <c r="H268"/>
      <c r="I268"/>
      <c r="K268" s="2"/>
    </row>
    <row r="269" spans="5:11" x14ac:dyDescent="0.25">
      <c r="E269"/>
      <c r="F269"/>
      <c r="G269"/>
      <c r="H269"/>
      <c r="I269"/>
      <c r="K269" s="2"/>
    </row>
    <row r="270" spans="5:11" x14ac:dyDescent="0.25">
      <c r="E270"/>
      <c r="F270"/>
      <c r="G270"/>
      <c r="H270"/>
      <c r="I270"/>
      <c r="K270" s="2"/>
    </row>
    <row r="271" spans="5:11" x14ac:dyDescent="0.25">
      <c r="E271"/>
      <c r="F271"/>
      <c r="G271"/>
      <c r="H271"/>
      <c r="I271"/>
      <c r="K271" s="2"/>
    </row>
    <row r="272" spans="5:11" x14ac:dyDescent="0.25">
      <c r="E272"/>
      <c r="F272"/>
      <c r="G272"/>
      <c r="H272"/>
      <c r="I272"/>
      <c r="K272" s="2"/>
    </row>
    <row r="273" spans="5:11" x14ac:dyDescent="0.25">
      <c r="E273"/>
      <c r="F273"/>
      <c r="G273"/>
      <c r="H273"/>
      <c r="I273"/>
      <c r="K273" s="2"/>
    </row>
    <row r="274" spans="5:11" x14ac:dyDescent="0.25">
      <c r="E274"/>
      <c r="F274"/>
      <c r="G274"/>
      <c r="H274"/>
      <c r="I274"/>
      <c r="K274" s="2"/>
    </row>
    <row r="275" spans="5:11" x14ac:dyDescent="0.25">
      <c r="E275"/>
      <c r="F275"/>
      <c r="G275"/>
      <c r="H275"/>
      <c r="I275"/>
      <c r="K275" s="2"/>
    </row>
    <row r="276" spans="5:11" x14ac:dyDescent="0.25">
      <c r="E276"/>
      <c r="F276"/>
      <c r="G276"/>
      <c r="H276"/>
      <c r="I276"/>
      <c r="K276" s="2"/>
    </row>
    <row r="277" spans="5:11" x14ac:dyDescent="0.25">
      <c r="E277"/>
      <c r="F277"/>
      <c r="G277"/>
      <c r="H277"/>
      <c r="I277"/>
      <c r="K277" s="2"/>
    </row>
    <row r="278" spans="5:11" x14ac:dyDescent="0.25">
      <c r="E278"/>
      <c r="F278"/>
      <c r="G278"/>
      <c r="H278"/>
      <c r="I278"/>
      <c r="K278" s="2"/>
    </row>
    <row r="279" spans="5:11" x14ac:dyDescent="0.25">
      <c r="E279"/>
      <c r="F279"/>
      <c r="G279"/>
      <c r="H279"/>
      <c r="I279"/>
      <c r="K279" s="2"/>
    </row>
    <row r="280" spans="5:11" x14ac:dyDescent="0.25">
      <c r="E280"/>
      <c r="F280"/>
      <c r="G280"/>
      <c r="H280"/>
      <c r="I280"/>
      <c r="K280" s="2"/>
    </row>
    <row r="281" spans="5:11" x14ac:dyDescent="0.25">
      <c r="E281"/>
      <c r="F281"/>
      <c r="G281"/>
      <c r="H281"/>
      <c r="I281"/>
      <c r="K281" s="2"/>
    </row>
    <row r="282" spans="5:11" x14ac:dyDescent="0.25">
      <c r="E282"/>
      <c r="F282"/>
      <c r="G282"/>
      <c r="H282"/>
      <c r="I282"/>
      <c r="K282" s="2"/>
    </row>
    <row r="283" spans="5:11" x14ac:dyDescent="0.25">
      <c r="E283"/>
      <c r="F283"/>
      <c r="G283"/>
      <c r="H283"/>
      <c r="I283"/>
      <c r="K283" s="2"/>
    </row>
    <row r="284" spans="5:11" x14ac:dyDescent="0.25">
      <c r="E284"/>
      <c r="F284"/>
      <c r="G284"/>
      <c r="H284"/>
      <c r="I284"/>
      <c r="K284" s="2"/>
    </row>
    <row r="285" spans="5:11" x14ac:dyDescent="0.25">
      <c r="E285"/>
      <c r="F285"/>
      <c r="G285"/>
      <c r="H285"/>
      <c r="I285"/>
      <c r="K285" s="2"/>
    </row>
    <row r="286" spans="5:11" x14ac:dyDescent="0.25">
      <c r="E286"/>
      <c r="F286"/>
      <c r="G286"/>
      <c r="H286"/>
      <c r="I286"/>
      <c r="K286" s="2"/>
    </row>
    <row r="287" spans="5:11" x14ac:dyDescent="0.25">
      <c r="E287"/>
      <c r="F287"/>
      <c r="G287"/>
      <c r="H287"/>
      <c r="I287"/>
      <c r="K287" s="2"/>
    </row>
    <row r="288" spans="5:11" x14ac:dyDescent="0.25">
      <c r="E288"/>
      <c r="F288"/>
      <c r="G288"/>
      <c r="H288"/>
      <c r="I288"/>
      <c r="K288" s="2"/>
    </row>
    <row r="289" spans="5:11" x14ac:dyDescent="0.25">
      <c r="E289"/>
      <c r="F289"/>
      <c r="G289"/>
      <c r="H289"/>
      <c r="I289"/>
      <c r="K289" s="2"/>
    </row>
    <row r="290" spans="5:11" x14ac:dyDescent="0.25">
      <c r="E290"/>
      <c r="F290"/>
      <c r="G290"/>
      <c r="H290"/>
      <c r="I290"/>
      <c r="K290" s="2"/>
    </row>
    <row r="291" spans="5:11" x14ac:dyDescent="0.25">
      <c r="E291"/>
      <c r="F291"/>
      <c r="G291"/>
      <c r="H291"/>
      <c r="I291"/>
      <c r="K291" s="2"/>
    </row>
    <row r="292" spans="5:11" x14ac:dyDescent="0.25">
      <c r="E292"/>
      <c r="F292"/>
      <c r="G292"/>
      <c r="H292"/>
      <c r="I292"/>
      <c r="K292" s="2"/>
    </row>
    <row r="293" spans="5:11" x14ac:dyDescent="0.25">
      <c r="E293"/>
      <c r="F293"/>
      <c r="G293"/>
      <c r="H293"/>
      <c r="I293"/>
      <c r="K293" s="2"/>
    </row>
    <row r="294" spans="5:11" x14ac:dyDescent="0.25">
      <c r="E294"/>
      <c r="F294"/>
      <c r="G294"/>
      <c r="H294"/>
      <c r="I294"/>
      <c r="K294" s="2"/>
    </row>
    <row r="295" spans="5:11" x14ac:dyDescent="0.25">
      <c r="E295"/>
      <c r="F295"/>
      <c r="G295"/>
      <c r="H295"/>
      <c r="I295"/>
      <c r="K295" s="2"/>
    </row>
    <row r="296" spans="5:11" x14ac:dyDescent="0.25">
      <c r="E296"/>
      <c r="F296"/>
      <c r="G296"/>
      <c r="H296"/>
      <c r="I296"/>
      <c r="K296" s="2"/>
    </row>
    <row r="297" spans="5:11" x14ac:dyDescent="0.25">
      <c r="E297"/>
      <c r="F297"/>
      <c r="G297"/>
      <c r="H297"/>
      <c r="I297"/>
      <c r="K297" s="2"/>
    </row>
    <row r="298" spans="5:11" x14ac:dyDescent="0.25">
      <c r="E298"/>
      <c r="F298"/>
      <c r="G298"/>
      <c r="H298"/>
      <c r="I298"/>
      <c r="K298" s="2"/>
    </row>
    <row r="299" spans="5:11" x14ac:dyDescent="0.25">
      <c r="E299"/>
      <c r="F299"/>
      <c r="G299"/>
      <c r="H299"/>
      <c r="I299"/>
      <c r="K299" s="2"/>
    </row>
    <row r="300" spans="5:11" x14ac:dyDescent="0.25">
      <c r="E300"/>
      <c r="F300"/>
      <c r="G300"/>
      <c r="H300"/>
      <c r="I300"/>
      <c r="K300" s="2"/>
    </row>
    <row r="301" spans="5:11" x14ac:dyDescent="0.25">
      <c r="E301"/>
      <c r="F301"/>
      <c r="G301"/>
      <c r="H301"/>
      <c r="I301"/>
      <c r="K301" s="2"/>
    </row>
    <row r="302" spans="5:11" x14ac:dyDescent="0.25">
      <c r="E302"/>
      <c r="F302"/>
      <c r="G302"/>
      <c r="H302"/>
      <c r="I302"/>
      <c r="K302" s="2"/>
    </row>
    <row r="303" spans="5:11" x14ac:dyDescent="0.25">
      <c r="E303"/>
      <c r="F303"/>
      <c r="G303"/>
      <c r="H303"/>
      <c r="I303"/>
      <c r="K303" s="2"/>
    </row>
    <row r="304" spans="5:11" x14ac:dyDescent="0.25">
      <c r="E304"/>
      <c r="F304"/>
      <c r="G304"/>
      <c r="H304"/>
      <c r="I304"/>
      <c r="K304" s="2"/>
    </row>
    <row r="305" spans="5:11" x14ac:dyDescent="0.25">
      <c r="E305"/>
      <c r="F305"/>
      <c r="G305"/>
      <c r="H305"/>
      <c r="I305"/>
      <c r="K305" s="2"/>
    </row>
    <row r="306" spans="5:11" x14ac:dyDescent="0.25">
      <c r="E306"/>
      <c r="F306"/>
      <c r="G306"/>
      <c r="H306"/>
      <c r="I306"/>
      <c r="K306" s="2"/>
    </row>
    <row r="307" spans="5:11" x14ac:dyDescent="0.25">
      <c r="E307"/>
      <c r="F307"/>
      <c r="G307"/>
      <c r="H307"/>
      <c r="I307"/>
      <c r="K307" s="2"/>
    </row>
    <row r="308" spans="5:11" x14ac:dyDescent="0.25">
      <c r="E308"/>
      <c r="F308"/>
      <c r="G308"/>
      <c r="H308"/>
      <c r="I308"/>
      <c r="K308" s="2"/>
    </row>
    <row r="309" spans="5:11" x14ac:dyDescent="0.25">
      <c r="E309"/>
      <c r="F309"/>
      <c r="G309"/>
      <c r="H309"/>
      <c r="I309"/>
      <c r="K309" s="2"/>
    </row>
    <row r="310" spans="5:11" x14ac:dyDescent="0.25">
      <c r="E310"/>
      <c r="F310"/>
      <c r="G310"/>
      <c r="H310"/>
      <c r="I310"/>
      <c r="K310" s="2"/>
    </row>
    <row r="311" spans="5:11" x14ac:dyDescent="0.25">
      <c r="E311"/>
      <c r="F311"/>
      <c r="G311"/>
      <c r="H311"/>
      <c r="I311"/>
      <c r="K311" s="2"/>
    </row>
    <row r="312" spans="5:11" x14ac:dyDescent="0.25">
      <c r="E312"/>
      <c r="F312"/>
      <c r="G312"/>
      <c r="H312"/>
      <c r="I312"/>
      <c r="K312" s="2"/>
    </row>
    <row r="313" spans="5:11" x14ac:dyDescent="0.25">
      <c r="E313"/>
      <c r="F313"/>
      <c r="G313"/>
      <c r="H313"/>
      <c r="I313"/>
      <c r="K313" s="2"/>
    </row>
    <row r="314" spans="5:11" x14ac:dyDescent="0.25">
      <c r="E314"/>
      <c r="F314"/>
      <c r="G314"/>
      <c r="H314"/>
      <c r="I314"/>
      <c r="K314" s="2"/>
    </row>
    <row r="315" spans="5:11" x14ac:dyDescent="0.25">
      <c r="E315"/>
      <c r="F315"/>
      <c r="G315"/>
      <c r="H315"/>
      <c r="I315"/>
      <c r="K315" s="2"/>
    </row>
    <row r="316" spans="5:11" x14ac:dyDescent="0.25">
      <c r="E316"/>
      <c r="F316"/>
      <c r="G316"/>
      <c r="H316"/>
      <c r="I316"/>
      <c r="K316" s="2"/>
    </row>
    <row r="317" spans="5:11" x14ac:dyDescent="0.25">
      <c r="E317"/>
      <c r="F317"/>
      <c r="G317"/>
      <c r="H317"/>
      <c r="I317"/>
      <c r="K317" s="2"/>
    </row>
    <row r="318" spans="5:11" x14ac:dyDescent="0.25">
      <c r="E318"/>
      <c r="F318"/>
      <c r="G318"/>
      <c r="H318"/>
      <c r="I318"/>
      <c r="K318" s="2"/>
    </row>
    <row r="319" spans="5:11" x14ac:dyDescent="0.25">
      <c r="E319"/>
      <c r="F319"/>
      <c r="G319"/>
      <c r="H319"/>
      <c r="I319"/>
      <c r="K319" s="2"/>
    </row>
    <row r="320" spans="5:11" x14ac:dyDescent="0.25">
      <c r="E320"/>
      <c r="F320"/>
      <c r="G320"/>
      <c r="H320"/>
      <c r="I320"/>
      <c r="K320" s="2"/>
    </row>
    <row r="321" spans="5:11" x14ac:dyDescent="0.25">
      <c r="E321"/>
      <c r="F321"/>
      <c r="G321"/>
      <c r="H321"/>
      <c r="I321"/>
      <c r="K321" s="2"/>
    </row>
    <row r="322" spans="5:11" x14ac:dyDescent="0.25">
      <c r="E322"/>
      <c r="F322"/>
      <c r="G322"/>
      <c r="H322"/>
      <c r="I322"/>
      <c r="K322" s="2"/>
    </row>
    <row r="323" spans="5:11" x14ac:dyDescent="0.25">
      <c r="E323"/>
      <c r="F323"/>
      <c r="G323"/>
      <c r="H323"/>
      <c r="I323"/>
      <c r="K323" s="2"/>
    </row>
    <row r="324" spans="5:11" x14ac:dyDescent="0.25">
      <c r="E324"/>
      <c r="F324"/>
      <c r="G324"/>
      <c r="H324"/>
      <c r="I324"/>
      <c r="K324" s="2"/>
    </row>
    <row r="325" spans="5:11" x14ac:dyDescent="0.25">
      <c r="E325"/>
      <c r="F325"/>
      <c r="G325"/>
      <c r="H325"/>
      <c r="I325"/>
      <c r="K325" s="2"/>
    </row>
    <row r="326" spans="5:11" x14ac:dyDescent="0.25">
      <c r="E326"/>
      <c r="F326"/>
      <c r="G326"/>
      <c r="H326"/>
      <c r="I326"/>
      <c r="K326" s="2"/>
    </row>
    <row r="327" spans="5:11" x14ac:dyDescent="0.25">
      <c r="E327"/>
      <c r="F327"/>
      <c r="G327"/>
      <c r="H327"/>
      <c r="I327"/>
      <c r="K327" s="2"/>
    </row>
    <row r="328" spans="5:11" x14ac:dyDescent="0.25">
      <c r="E328"/>
      <c r="F328"/>
      <c r="G328"/>
      <c r="H328"/>
      <c r="I328"/>
      <c r="K328" s="2"/>
    </row>
    <row r="329" spans="5:11" x14ac:dyDescent="0.25">
      <c r="E329"/>
      <c r="F329"/>
      <c r="G329"/>
      <c r="H329"/>
      <c r="I329"/>
      <c r="K329" s="2"/>
    </row>
    <row r="330" spans="5:11" x14ac:dyDescent="0.25">
      <c r="E330"/>
      <c r="F330"/>
      <c r="G330"/>
      <c r="H330"/>
      <c r="I330"/>
      <c r="K330" s="2"/>
    </row>
    <row r="331" spans="5:11" x14ac:dyDescent="0.25">
      <c r="E331"/>
      <c r="F331"/>
      <c r="G331"/>
      <c r="H331"/>
      <c r="I331"/>
      <c r="K331" s="2"/>
    </row>
    <row r="332" spans="5:11" x14ac:dyDescent="0.25">
      <c r="E332"/>
      <c r="F332"/>
      <c r="G332"/>
      <c r="H332"/>
      <c r="I332"/>
      <c r="K332" s="2"/>
    </row>
    <row r="333" spans="5:11" x14ac:dyDescent="0.25">
      <c r="E333"/>
      <c r="F333"/>
      <c r="G333"/>
      <c r="H333"/>
      <c r="I333"/>
      <c r="K333" s="2"/>
    </row>
    <row r="334" spans="5:11" x14ac:dyDescent="0.25">
      <c r="E334"/>
      <c r="F334"/>
      <c r="G334"/>
      <c r="H334"/>
      <c r="I334"/>
      <c r="K334" s="2"/>
    </row>
    <row r="335" spans="5:11" x14ac:dyDescent="0.25">
      <c r="E335"/>
      <c r="F335"/>
      <c r="G335"/>
      <c r="H335"/>
      <c r="I335"/>
      <c r="K335" s="2"/>
    </row>
    <row r="336" spans="5:11" x14ac:dyDescent="0.25">
      <c r="E336"/>
      <c r="F336"/>
      <c r="G336"/>
      <c r="H336"/>
      <c r="I336"/>
      <c r="K336" s="2"/>
    </row>
    <row r="337" spans="5:11" x14ac:dyDescent="0.25">
      <c r="E337"/>
      <c r="F337"/>
      <c r="G337"/>
      <c r="H337"/>
      <c r="I337"/>
      <c r="K337" s="2"/>
    </row>
    <row r="338" spans="5:11" x14ac:dyDescent="0.25">
      <c r="E338"/>
      <c r="F338"/>
      <c r="G338"/>
      <c r="H338"/>
      <c r="I338"/>
      <c r="K338" s="2"/>
    </row>
    <row r="339" spans="5:11" x14ac:dyDescent="0.25">
      <c r="E339"/>
      <c r="F339"/>
      <c r="G339"/>
      <c r="H339"/>
      <c r="I339"/>
      <c r="K339" s="2"/>
    </row>
    <row r="340" spans="5:11" x14ac:dyDescent="0.25">
      <c r="E340"/>
      <c r="F340"/>
      <c r="G340"/>
      <c r="H340"/>
      <c r="I340"/>
      <c r="K340" s="2"/>
    </row>
    <row r="341" spans="5:11" x14ac:dyDescent="0.25">
      <c r="E341"/>
      <c r="F341"/>
      <c r="G341"/>
      <c r="H341"/>
      <c r="I341"/>
      <c r="K341" s="2"/>
    </row>
    <row r="342" spans="5:11" x14ac:dyDescent="0.25">
      <c r="E342"/>
      <c r="F342"/>
      <c r="G342"/>
      <c r="H342"/>
      <c r="I342"/>
      <c r="K342" s="2"/>
    </row>
    <row r="343" spans="5:11" x14ac:dyDescent="0.25">
      <c r="E343"/>
      <c r="F343"/>
      <c r="G343"/>
      <c r="H343"/>
      <c r="I343"/>
      <c r="K343" s="2"/>
    </row>
    <row r="344" spans="5:11" x14ac:dyDescent="0.25">
      <c r="E344"/>
      <c r="F344"/>
      <c r="G344"/>
      <c r="H344"/>
      <c r="I344"/>
      <c r="K344" s="2"/>
    </row>
    <row r="345" spans="5:11" x14ac:dyDescent="0.25">
      <c r="E345"/>
      <c r="F345"/>
      <c r="G345"/>
      <c r="H345"/>
      <c r="I345"/>
      <c r="K345" s="2"/>
    </row>
    <row r="346" spans="5:11" x14ac:dyDescent="0.25">
      <c r="E346"/>
      <c r="F346"/>
      <c r="G346"/>
      <c r="H346"/>
      <c r="I346"/>
      <c r="K346" s="2"/>
    </row>
    <row r="347" spans="5:11" x14ac:dyDescent="0.25">
      <c r="E347"/>
      <c r="F347"/>
      <c r="G347"/>
      <c r="H347"/>
      <c r="I347"/>
      <c r="K347" s="2"/>
    </row>
    <row r="348" spans="5:11" x14ac:dyDescent="0.25">
      <c r="E348"/>
      <c r="F348"/>
      <c r="G348"/>
      <c r="H348"/>
      <c r="I348"/>
      <c r="K348" s="2"/>
    </row>
    <row r="349" spans="5:11" x14ac:dyDescent="0.25">
      <c r="E349"/>
      <c r="F349"/>
      <c r="G349"/>
      <c r="H349"/>
      <c r="I349"/>
      <c r="K349" s="2"/>
    </row>
    <row r="350" spans="5:11" x14ac:dyDescent="0.25">
      <c r="E350"/>
      <c r="F350"/>
      <c r="G350"/>
      <c r="H350"/>
      <c r="I350"/>
      <c r="K350" s="2"/>
    </row>
    <row r="351" spans="5:11" x14ac:dyDescent="0.25">
      <c r="E351"/>
      <c r="F351"/>
      <c r="G351"/>
      <c r="H351"/>
      <c r="I351"/>
      <c r="K351" s="2"/>
    </row>
    <row r="352" spans="5:11" x14ac:dyDescent="0.25">
      <c r="E352"/>
      <c r="F352"/>
      <c r="G352"/>
      <c r="H352"/>
      <c r="I352"/>
      <c r="K352" s="2"/>
    </row>
    <row r="353" spans="5:11" x14ac:dyDescent="0.25">
      <c r="E353"/>
      <c r="F353"/>
      <c r="G353"/>
      <c r="H353"/>
      <c r="I353"/>
      <c r="K353" s="2"/>
    </row>
    <row r="354" spans="5:11" x14ac:dyDescent="0.25">
      <c r="E354"/>
      <c r="F354"/>
      <c r="G354"/>
      <c r="H354"/>
      <c r="I354"/>
      <c r="K354" s="2"/>
    </row>
    <row r="355" spans="5:11" x14ac:dyDescent="0.25">
      <c r="E355"/>
      <c r="F355"/>
      <c r="G355"/>
      <c r="H355"/>
      <c r="I355"/>
      <c r="K355" s="2"/>
    </row>
    <row r="356" spans="5:11" x14ac:dyDescent="0.25">
      <c r="E356"/>
      <c r="F356"/>
      <c r="G356"/>
      <c r="H356"/>
      <c r="I356"/>
      <c r="K356" s="2"/>
    </row>
    <row r="357" spans="5:11" x14ac:dyDescent="0.25">
      <c r="E357"/>
      <c r="F357"/>
      <c r="G357"/>
      <c r="H357"/>
      <c r="I357"/>
      <c r="K357" s="2"/>
    </row>
    <row r="358" spans="5:11" x14ac:dyDescent="0.25">
      <c r="E358"/>
      <c r="F358"/>
      <c r="G358"/>
      <c r="H358"/>
      <c r="I358"/>
      <c r="K358" s="2"/>
    </row>
    <row r="359" spans="5:11" x14ac:dyDescent="0.25">
      <c r="E359"/>
      <c r="F359"/>
      <c r="G359"/>
      <c r="H359"/>
      <c r="I359"/>
      <c r="K359" s="2"/>
    </row>
    <row r="360" spans="5:11" x14ac:dyDescent="0.25">
      <c r="E360"/>
      <c r="F360"/>
      <c r="G360"/>
      <c r="H360"/>
      <c r="I360"/>
      <c r="K360" s="2"/>
    </row>
    <row r="361" spans="5:11" x14ac:dyDescent="0.25">
      <c r="E361"/>
      <c r="F361"/>
      <c r="G361"/>
      <c r="H361"/>
      <c r="I361"/>
      <c r="K361" s="2"/>
    </row>
    <row r="362" spans="5:11" x14ac:dyDescent="0.25">
      <c r="E362"/>
      <c r="F362"/>
      <c r="G362"/>
      <c r="H362"/>
      <c r="I362"/>
      <c r="K362" s="2"/>
    </row>
    <row r="363" spans="5:11" x14ac:dyDescent="0.25">
      <c r="E363"/>
      <c r="F363"/>
      <c r="G363"/>
      <c r="H363"/>
      <c r="I363"/>
      <c r="K363" s="2"/>
    </row>
    <row r="364" spans="5:11" x14ac:dyDescent="0.25">
      <c r="E364"/>
      <c r="F364"/>
      <c r="G364"/>
      <c r="H364"/>
      <c r="I364"/>
      <c r="K364" s="2"/>
    </row>
    <row r="365" spans="5:11" x14ac:dyDescent="0.25">
      <c r="E365"/>
      <c r="F365"/>
      <c r="G365"/>
      <c r="H365"/>
      <c r="I365"/>
      <c r="K365" s="2"/>
    </row>
    <row r="366" spans="5:11" x14ac:dyDescent="0.25">
      <c r="E366"/>
      <c r="F366"/>
      <c r="G366"/>
      <c r="H366"/>
      <c r="I366"/>
      <c r="K366" s="2"/>
    </row>
    <row r="367" spans="5:11" x14ac:dyDescent="0.25">
      <c r="E367"/>
      <c r="F367"/>
      <c r="G367"/>
      <c r="H367"/>
      <c r="I367"/>
      <c r="K367" s="2"/>
    </row>
    <row r="368" spans="5:11" x14ac:dyDescent="0.25">
      <c r="E368"/>
      <c r="F368"/>
      <c r="G368"/>
      <c r="H368"/>
      <c r="I368"/>
      <c r="K368" s="2"/>
    </row>
    <row r="369" spans="5:11" x14ac:dyDescent="0.25">
      <c r="E369"/>
      <c r="F369"/>
      <c r="G369"/>
      <c r="H369"/>
      <c r="I369"/>
      <c r="K369" s="2"/>
    </row>
    <row r="370" spans="5:11" x14ac:dyDescent="0.25">
      <c r="E370"/>
      <c r="F370"/>
      <c r="G370"/>
      <c r="H370"/>
      <c r="I370"/>
      <c r="K370" s="2"/>
    </row>
    <row r="371" spans="5:11" x14ac:dyDescent="0.25">
      <c r="E371"/>
      <c r="F371"/>
      <c r="G371"/>
      <c r="H371"/>
      <c r="I371"/>
      <c r="K371" s="2"/>
    </row>
    <row r="372" spans="5:11" x14ac:dyDescent="0.25">
      <c r="E372"/>
      <c r="F372"/>
      <c r="G372"/>
      <c r="H372"/>
      <c r="I372"/>
      <c r="K372" s="2"/>
    </row>
    <row r="373" spans="5:11" x14ac:dyDescent="0.25">
      <c r="E373"/>
      <c r="F373"/>
      <c r="G373"/>
      <c r="H373"/>
      <c r="I373"/>
      <c r="K373" s="2"/>
    </row>
    <row r="374" spans="5:11" x14ac:dyDescent="0.25">
      <c r="E374"/>
      <c r="F374"/>
      <c r="G374"/>
      <c r="H374"/>
      <c r="I374"/>
      <c r="K374" s="2"/>
    </row>
    <row r="375" spans="5:11" x14ac:dyDescent="0.25">
      <c r="E375"/>
      <c r="F375"/>
      <c r="G375"/>
      <c r="H375"/>
      <c r="I375"/>
      <c r="K375" s="2"/>
    </row>
    <row r="376" spans="5:11" x14ac:dyDescent="0.25">
      <c r="E376"/>
      <c r="F376"/>
      <c r="G376"/>
      <c r="H376"/>
      <c r="I376"/>
      <c r="K376" s="2"/>
    </row>
    <row r="377" spans="5:11" x14ac:dyDescent="0.25">
      <c r="E377"/>
      <c r="F377"/>
      <c r="G377"/>
      <c r="H377"/>
      <c r="I377"/>
      <c r="K377" s="2"/>
    </row>
    <row r="378" spans="5:11" x14ac:dyDescent="0.25">
      <c r="E378"/>
      <c r="F378"/>
      <c r="G378"/>
      <c r="H378"/>
      <c r="I378"/>
      <c r="K378" s="2"/>
    </row>
    <row r="379" spans="5:11" x14ac:dyDescent="0.25">
      <c r="E379"/>
      <c r="F379"/>
      <c r="G379"/>
      <c r="H379"/>
      <c r="I379"/>
      <c r="K379" s="2"/>
    </row>
    <row r="380" spans="5:11" x14ac:dyDescent="0.25">
      <c r="E380"/>
      <c r="F380"/>
      <c r="G380"/>
      <c r="H380"/>
      <c r="I380"/>
      <c r="K380" s="2"/>
    </row>
    <row r="381" spans="5:11" x14ac:dyDescent="0.25">
      <c r="E381"/>
      <c r="F381"/>
      <c r="G381"/>
      <c r="H381"/>
      <c r="I381"/>
      <c r="K381" s="2"/>
    </row>
    <row r="382" spans="5:11" x14ac:dyDescent="0.25">
      <c r="E382"/>
      <c r="F382"/>
      <c r="G382"/>
      <c r="H382"/>
      <c r="I382"/>
      <c r="K382" s="2"/>
    </row>
    <row r="383" spans="5:11" x14ac:dyDescent="0.25">
      <c r="E383"/>
      <c r="F383"/>
      <c r="G383"/>
      <c r="H383"/>
      <c r="I383"/>
      <c r="K383" s="2"/>
    </row>
    <row r="384" spans="5:11" x14ac:dyDescent="0.25">
      <c r="E384"/>
      <c r="F384"/>
      <c r="G384"/>
      <c r="H384"/>
      <c r="I384"/>
      <c r="K384" s="2"/>
    </row>
    <row r="385" spans="5:11" x14ac:dyDescent="0.25">
      <c r="E385"/>
      <c r="F385"/>
      <c r="G385"/>
      <c r="H385"/>
      <c r="I385"/>
      <c r="K385" s="2"/>
    </row>
    <row r="386" spans="5:11" x14ac:dyDescent="0.25">
      <c r="E386"/>
      <c r="F386"/>
      <c r="G386"/>
      <c r="H386"/>
      <c r="I386"/>
      <c r="K386" s="2"/>
    </row>
    <row r="387" spans="5:11" x14ac:dyDescent="0.25">
      <c r="E387"/>
      <c r="F387"/>
      <c r="G387"/>
      <c r="H387"/>
      <c r="I387"/>
      <c r="K387" s="2"/>
    </row>
    <row r="388" spans="5:11" x14ac:dyDescent="0.25">
      <c r="E388"/>
      <c r="F388"/>
      <c r="G388"/>
      <c r="H388"/>
      <c r="I388"/>
      <c r="K388" s="2"/>
    </row>
    <row r="389" spans="5:11" x14ac:dyDescent="0.25">
      <c r="E389"/>
      <c r="F389"/>
      <c r="G389"/>
      <c r="H389"/>
      <c r="I389"/>
      <c r="K389" s="2"/>
    </row>
    <row r="390" spans="5:11" x14ac:dyDescent="0.25">
      <c r="E390"/>
      <c r="F390"/>
      <c r="G390"/>
      <c r="H390"/>
      <c r="I390"/>
      <c r="K390" s="2"/>
    </row>
    <row r="391" spans="5:11" x14ac:dyDescent="0.25">
      <c r="E391"/>
      <c r="F391"/>
      <c r="G391"/>
      <c r="H391"/>
      <c r="I391"/>
      <c r="K391" s="2"/>
    </row>
    <row r="392" spans="5:11" x14ac:dyDescent="0.25">
      <c r="E392"/>
      <c r="F392"/>
      <c r="G392"/>
      <c r="H392"/>
      <c r="I392"/>
      <c r="K392" s="2"/>
    </row>
    <row r="393" spans="5:11" x14ac:dyDescent="0.25">
      <c r="E393"/>
      <c r="F393"/>
      <c r="G393"/>
      <c r="H393"/>
      <c r="I393"/>
      <c r="K393" s="2"/>
    </row>
    <row r="394" spans="5:11" x14ac:dyDescent="0.25">
      <c r="E394"/>
      <c r="F394"/>
      <c r="G394"/>
      <c r="H394"/>
      <c r="I394"/>
      <c r="K394" s="2"/>
    </row>
    <row r="395" spans="5:11" x14ac:dyDescent="0.25">
      <c r="E395"/>
      <c r="F395"/>
      <c r="G395"/>
      <c r="H395"/>
      <c r="I395"/>
      <c r="K395" s="2"/>
    </row>
  </sheetData>
  <mergeCells count="7">
    <mergeCell ref="A51:A55"/>
    <mergeCell ref="D5:H5"/>
    <mergeCell ref="B9:B10"/>
    <mergeCell ref="B11:B12"/>
    <mergeCell ref="A7:J7"/>
    <mergeCell ref="A27:J28"/>
    <mergeCell ref="A49:N49"/>
  </mergeCells>
  <pageMargins left="0.25" right="0.25" top="0.75" bottom="0.75" header="0.3" footer="0.3"/>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0"/>
  <sheetViews>
    <sheetView topLeftCell="A28" workbookViewId="0">
      <selection activeCell="A48" sqref="A48"/>
    </sheetView>
  </sheetViews>
  <sheetFormatPr defaultColWidth="11.453125" defaultRowHeight="12.5" x14ac:dyDescent="0.25"/>
  <cols>
    <col min="1" max="1" width="3.54296875" customWidth="1"/>
    <col min="2" max="2" width="42.453125" customWidth="1"/>
    <col min="3" max="17" width="5.54296875" style="7" customWidth="1"/>
    <col min="18" max="18" width="7" style="1" customWidth="1"/>
    <col min="19" max="19" width="7.08984375" customWidth="1"/>
    <col min="20" max="20" width="7.36328125" customWidth="1"/>
  </cols>
  <sheetData>
    <row r="1" spans="1:20" ht="13" x14ac:dyDescent="0.3">
      <c r="A1" s="6" t="s">
        <v>0</v>
      </c>
      <c r="R1"/>
    </row>
    <row r="2" spans="1:20" ht="13" x14ac:dyDescent="0.3">
      <c r="A2" s="6" t="s">
        <v>3</v>
      </c>
      <c r="C2"/>
      <c r="D2" s="49"/>
      <c r="E2" s="50"/>
      <c r="I2"/>
      <c r="J2"/>
      <c r="K2"/>
      <c r="L2"/>
      <c r="M2"/>
      <c r="N2"/>
      <c r="O2"/>
      <c r="P2"/>
      <c r="Q2"/>
      <c r="R2"/>
    </row>
    <row r="3" spans="1:20" ht="13" x14ac:dyDescent="0.3">
      <c r="A3" s="6" t="s">
        <v>31</v>
      </c>
      <c r="C3"/>
      <c r="D3" s="49"/>
      <c r="E3" s="50"/>
      <c r="I3"/>
      <c r="J3"/>
      <c r="K3"/>
      <c r="L3"/>
      <c r="M3"/>
      <c r="N3"/>
      <c r="O3"/>
      <c r="P3"/>
      <c r="Q3"/>
      <c r="R3"/>
    </row>
    <row r="4" spans="1:20" ht="13" x14ac:dyDescent="0.3">
      <c r="A4" s="6" t="s">
        <v>2</v>
      </c>
      <c r="C4"/>
      <c r="D4" s="49"/>
      <c r="E4" s="50"/>
      <c r="I4"/>
      <c r="J4"/>
      <c r="K4"/>
      <c r="L4"/>
      <c r="M4"/>
      <c r="N4"/>
      <c r="O4"/>
      <c r="P4"/>
      <c r="Q4"/>
      <c r="R4"/>
    </row>
    <row r="5" spans="1:20" x14ac:dyDescent="0.25">
      <c r="R5"/>
    </row>
    <row r="6" spans="1:20" ht="13.5" thickBot="1" x14ac:dyDescent="0.35">
      <c r="A6" s="6"/>
      <c r="C6"/>
      <c r="D6" s="371" t="s">
        <v>34</v>
      </c>
      <c r="E6" s="371"/>
      <c r="F6" s="371"/>
      <c r="G6" s="371"/>
      <c r="H6" s="371"/>
      <c r="I6"/>
      <c r="J6"/>
      <c r="K6"/>
      <c r="L6"/>
      <c r="M6"/>
      <c r="N6"/>
      <c r="O6"/>
      <c r="P6"/>
      <c r="Q6"/>
      <c r="R6"/>
    </row>
    <row r="7" spans="1:20" ht="13.5" thickBot="1" x14ac:dyDescent="0.35">
      <c r="C7"/>
      <c r="D7" s="25">
        <v>1</v>
      </c>
      <c r="E7" s="15">
        <v>2</v>
      </c>
      <c r="F7" s="15">
        <v>3</v>
      </c>
      <c r="G7" s="15">
        <v>4</v>
      </c>
      <c r="H7" s="15">
        <v>5</v>
      </c>
      <c r="I7" s="9" t="s">
        <v>32</v>
      </c>
      <c r="J7" s="19" t="s">
        <v>33</v>
      </c>
      <c r="K7" s="51"/>
      <c r="L7" s="51"/>
      <c r="M7" s="8"/>
      <c r="N7" s="8"/>
      <c r="O7"/>
      <c r="P7"/>
      <c r="Q7"/>
      <c r="R7"/>
    </row>
    <row r="8" spans="1:20" s="10" customFormat="1" ht="13.5" thickBot="1" x14ac:dyDescent="0.3">
      <c r="A8" s="374" t="s">
        <v>55</v>
      </c>
      <c r="B8" s="375"/>
      <c r="C8" s="375"/>
      <c r="D8" s="375"/>
      <c r="E8" s="375"/>
      <c r="F8" s="375"/>
      <c r="G8" s="375"/>
      <c r="H8" s="375"/>
      <c r="I8" s="375"/>
      <c r="J8" s="376"/>
      <c r="K8" s="44"/>
      <c r="L8" s="44"/>
      <c r="M8" s="44"/>
      <c r="N8" s="44"/>
      <c r="O8" s="11"/>
    </row>
    <row r="9" spans="1:20" s="14" customFormat="1" ht="13" x14ac:dyDescent="0.25">
      <c r="A9" s="61">
        <v>1</v>
      </c>
      <c r="B9" s="372" t="s">
        <v>39</v>
      </c>
      <c r="C9" s="64" t="s">
        <v>32</v>
      </c>
      <c r="D9" s="217">
        <v>1</v>
      </c>
      <c r="E9" s="218">
        <v>1</v>
      </c>
      <c r="F9" s="219"/>
      <c r="G9" s="33"/>
      <c r="H9" s="77"/>
      <c r="I9" s="146">
        <f>SUM(D9:H9)</f>
        <v>2</v>
      </c>
      <c r="J9" s="147">
        <f>SUM(D10:H10)</f>
        <v>0</v>
      </c>
    </row>
    <row r="10" spans="1:20" s="14" customFormat="1" ht="13" x14ac:dyDescent="0.25">
      <c r="A10" s="62"/>
      <c r="B10" s="373"/>
      <c r="C10" s="65" t="s">
        <v>33</v>
      </c>
      <c r="D10" s="80"/>
      <c r="E10" s="69"/>
      <c r="F10" s="70"/>
      <c r="G10" s="71"/>
      <c r="H10" s="81"/>
      <c r="I10" s="138">
        <f>I9/(I9+J9)</f>
        <v>1</v>
      </c>
      <c r="J10" s="139">
        <f>J9/(I9+J9)</f>
        <v>0</v>
      </c>
      <c r="K10" s="16"/>
      <c r="L10" s="16"/>
    </row>
    <row r="11" spans="1:20" s="14" customFormat="1" ht="13" x14ac:dyDescent="0.25">
      <c r="A11" s="61">
        <v>2</v>
      </c>
      <c r="B11" s="372" t="s">
        <v>40</v>
      </c>
      <c r="C11" s="64" t="s">
        <v>32</v>
      </c>
      <c r="D11" s="78"/>
      <c r="E11" s="66"/>
      <c r="F11" s="67"/>
      <c r="G11" s="68"/>
      <c r="H11" s="79"/>
      <c r="I11" s="140">
        <f>SUM(D11:H11)</f>
        <v>0</v>
      </c>
      <c r="J11" s="141">
        <f>SUM(D12:H12)</f>
        <v>2</v>
      </c>
    </row>
    <row r="12" spans="1:20" s="14" customFormat="1" ht="13" x14ac:dyDescent="0.25">
      <c r="A12" s="62"/>
      <c r="B12" s="373"/>
      <c r="C12" s="65" t="s">
        <v>33</v>
      </c>
      <c r="D12" s="28">
        <v>1</v>
      </c>
      <c r="E12" s="31">
        <v>1</v>
      </c>
      <c r="F12" s="32"/>
      <c r="G12" s="34"/>
      <c r="H12" s="220"/>
      <c r="I12" s="142">
        <f>I11/(I11+J11)</f>
        <v>0</v>
      </c>
      <c r="J12" s="143">
        <f>J11/(I11+J11)</f>
        <v>1</v>
      </c>
      <c r="K12" s="16"/>
      <c r="L12" s="16"/>
    </row>
    <row r="13" spans="1:20" s="14" customFormat="1" ht="13" x14ac:dyDescent="0.25">
      <c r="A13" s="61">
        <v>14</v>
      </c>
      <c r="B13" s="386" t="s">
        <v>54</v>
      </c>
      <c r="C13" s="64" t="s">
        <v>32</v>
      </c>
      <c r="D13" s="78">
        <v>1</v>
      </c>
      <c r="E13" s="67">
        <v>1</v>
      </c>
      <c r="F13" s="72"/>
      <c r="G13" s="166"/>
      <c r="H13" s="79"/>
      <c r="I13" s="223"/>
      <c r="J13" s="224"/>
      <c r="K13" s="16"/>
      <c r="L13" s="16"/>
    </row>
    <row r="14" spans="1:20" s="14" customFormat="1" ht="13.5" thickBot="1" x14ac:dyDescent="0.3">
      <c r="A14" s="225"/>
      <c r="B14" s="387"/>
      <c r="C14" s="65" t="s">
        <v>33</v>
      </c>
      <c r="D14" s="29"/>
      <c r="E14" s="36"/>
      <c r="F14" s="58"/>
      <c r="G14" s="221"/>
      <c r="H14" s="222"/>
      <c r="I14" s="144"/>
      <c r="J14" s="145"/>
      <c r="K14" s="16"/>
      <c r="L14" s="16"/>
    </row>
    <row r="15" spans="1:20" s="14" customFormat="1" ht="26.25" customHeight="1" thickBot="1" x14ac:dyDescent="0.3">
      <c r="B15" s="17"/>
      <c r="D15" s="383" t="s">
        <v>42</v>
      </c>
      <c r="E15" s="383"/>
      <c r="F15" s="383"/>
      <c r="G15" s="383"/>
      <c r="H15" s="383"/>
      <c r="I15" s="383"/>
      <c r="J15" s="383"/>
      <c r="K15" s="383"/>
      <c r="L15" s="383"/>
      <c r="M15" s="383"/>
      <c r="N15" s="383"/>
      <c r="O15" s="383"/>
      <c r="P15" s="383"/>
      <c r="Q15" s="383"/>
      <c r="R15" s="383"/>
    </row>
    <row r="16" spans="1:20" s="14" customFormat="1" ht="13.5" thickBot="1" x14ac:dyDescent="0.3">
      <c r="B16" s="17"/>
      <c r="C16" s="53"/>
      <c r="D16" s="159">
        <v>1</v>
      </c>
      <c r="E16" s="159">
        <v>2</v>
      </c>
      <c r="F16" s="159">
        <v>3</v>
      </c>
      <c r="G16" s="159">
        <v>4</v>
      </c>
      <c r="H16" s="159">
        <v>5</v>
      </c>
      <c r="I16" s="159">
        <v>6</v>
      </c>
      <c r="J16" s="159">
        <v>7</v>
      </c>
      <c r="K16" s="159">
        <v>8</v>
      </c>
      <c r="L16" s="159">
        <v>9</v>
      </c>
      <c r="M16" s="159">
        <v>10</v>
      </c>
      <c r="N16" s="159">
        <v>11</v>
      </c>
      <c r="O16" s="159">
        <v>12</v>
      </c>
      <c r="P16" s="159">
        <v>13</v>
      </c>
      <c r="Q16" s="159">
        <v>14</v>
      </c>
      <c r="R16" s="159">
        <v>15</v>
      </c>
      <c r="S16" s="201" t="s">
        <v>32</v>
      </c>
      <c r="T16" s="19" t="s">
        <v>33</v>
      </c>
    </row>
    <row r="17" spans="1:20" s="14" customFormat="1" ht="13.5" thickBot="1" x14ac:dyDescent="0.3">
      <c r="A17" s="374" t="s">
        <v>41</v>
      </c>
      <c r="B17" s="375"/>
      <c r="C17" s="375"/>
      <c r="D17" s="384"/>
      <c r="E17" s="384"/>
      <c r="F17" s="384"/>
      <c r="G17" s="384"/>
      <c r="H17" s="384"/>
      <c r="I17" s="384"/>
      <c r="J17" s="384"/>
      <c r="K17" s="384"/>
      <c r="L17" s="384"/>
      <c r="M17" s="384"/>
      <c r="N17" s="384"/>
      <c r="O17" s="384"/>
      <c r="P17" s="384"/>
      <c r="Q17" s="384"/>
      <c r="R17" s="384"/>
      <c r="S17" s="384"/>
      <c r="T17" s="385"/>
    </row>
    <row r="18" spans="1:20" s="14" customFormat="1" ht="13" x14ac:dyDescent="0.25">
      <c r="A18" s="109">
        <v>3</v>
      </c>
      <c r="B18" s="204" t="s">
        <v>43</v>
      </c>
      <c r="C18" s="232"/>
      <c r="D18" s="27">
        <v>0.40277777777777773</v>
      </c>
      <c r="E18" s="206">
        <v>0.4291666666666667</v>
      </c>
      <c r="F18" s="207">
        <v>0.49305555555555558</v>
      </c>
      <c r="G18" s="208">
        <v>0.5625</v>
      </c>
      <c r="H18" s="207">
        <v>0.60416666666666663</v>
      </c>
      <c r="I18" s="208">
        <v>0.63194444444444442</v>
      </c>
      <c r="J18" s="207">
        <v>0.41666666666666669</v>
      </c>
      <c r="K18" s="206">
        <v>0.4375</v>
      </c>
      <c r="L18" s="207">
        <v>0.47222222222222227</v>
      </c>
      <c r="M18" s="208">
        <v>0.52083333333333337</v>
      </c>
      <c r="N18" s="207">
        <v>0.54861111111111105</v>
      </c>
      <c r="O18" s="208"/>
      <c r="P18" s="209"/>
      <c r="Q18" s="208"/>
      <c r="R18" s="207"/>
      <c r="S18" s="238"/>
      <c r="T18" s="239"/>
    </row>
    <row r="19" spans="1:20" s="14" customFormat="1" ht="13" x14ac:dyDescent="0.25">
      <c r="A19" s="54">
        <v>4</v>
      </c>
      <c r="B19" s="372" t="s">
        <v>44</v>
      </c>
      <c r="C19" s="64" t="s">
        <v>32</v>
      </c>
      <c r="D19" s="78">
        <v>1</v>
      </c>
      <c r="E19" s="67"/>
      <c r="F19" s="72">
        <v>1</v>
      </c>
      <c r="G19" s="67">
        <v>1</v>
      </c>
      <c r="H19" s="72"/>
      <c r="I19" s="67">
        <v>1</v>
      </c>
      <c r="J19" s="67"/>
      <c r="K19" s="67"/>
      <c r="L19" s="67">
        <v>1</v>
      </c>
      <c r="M19" s="185">
        <v>1</v>
      </c>
      <c r="N19" s="186"/>
      <c r="O19" s="197"/>
      <c r="P19" s="198"/>
      <c r="Q19" s="197"/>
      <c r="R19" s="198"/>
      <c r="S19" s="215">
        <f>SUM(D19:R19)</f>
        <v>6</v>
      </c>
      <c r="T19" s="137">
        <f>SUM(D20:R20)</f>
        <v>5</v>
      </c>
    </row>
    <row r="20" spans="1:20" s="14" customFormat="1" ht="13" x14ac:dyDescent="0.25">
      <c r="A20" s="56"/>
      <c r="B20" s="373"/>
      <c r="C20" s="65" t="s">
        <v>33</v>
      </c>
      <c r="D20" s="80"/>
      <c r="E20" s="70">
        <v>1</v>
      </c>
      <c r="F20" s="73"/>
      <c r="G20" s="70"/>
      <c r="H20" s="73">
        <v>1</v>
      </c>
      <c r="I20" s="70"/>
      <c r="J20" s="70">
        <v>1</v>
      </c>
      <c r="K20" s="70">
        <v>1</v>
      </c>
      <c r="L20" s="70"/>
      <c r="M20" s="187"/>
      <c r="N20" s="188">
        <v>1</v>
      </c>
      <c r="O20" s="199"/>
      <c r="P20" s="200"/>
      <c r="Q20" s="199"/>
      <c r="R20" s="200"/>
      <c r="S20" s="138">
        <f>S19/(S19+T19)</f>
        <v>0.54545454545454541</v>
      </c>
      <c r="T20" s="139">
        <f>T19/(T19+S19)</f>
        <v>0.45454545454545453</v>
      </c>
    </row>
    <row r="21" spans="1:20" s="14" customFormat="1" ht="13" x14ac:dyDescent="0.25">
      <c r="A21" s="54">
        <v>5</v>
      </c>
      <c r="B21" s="372" t="s">
        <v>45</v>
      </c>
      <c r="C21" s="64" t="s">
        <v>32</v>
      </c>
      <c r="D21" s="78">
        <v>1</v>
      </c>
      <c r="E21" s="67">
        <v>1</v>
      </c>
      <c r="F21" s="72">
        <v>1</v>
      </c>
      <c r="G21" s="67">
        <v>1</v>
      </c>
      <c r="H21" s="72">
        <v>1</v>
      </c>
      <c r="I21" s="177">
        <v>1</v>
      </c>
      <c r="J21" s="178"/>
      <c r="K21" s="177"/>
      <c r="L21" s="178">
        <v>1</v>
      </c>
      <c r="M21" s="185">
        <v>1</v>
      </c>
      <c r="N21" s="186"/>
      <c r="O21" s="197"/>
      <c r="P21" s="198"/>
      <c r="Q21" s="197"/>
      <c r="R21" s="198"/>
      <c r="S21" s="215">
        <f>SUM(D21:R21)</f>
        <v>8</v>
      </c>
      <c r="T21" s="137">
        <f>SUM(D22:R22)</f>
        <v>3</v>
      </c>
    </row>
    <row r="22" spans="1:20" s="14" customFormat="1" ht="13" x14ac:dyDescent="0.25">
      <c r="A22" s="56"/>
      <c r="B22" s="373"/>
      <c r="C22" s="65" t="s">
        <v>33</v>
      </c>
      <c r="D22" s="80"/>
      <c r="E22" s="70"/>
      <c r="F22" s="73"/>
      <c r="G22" s="70"/>
      <c r="H22" s="73"/>
      <c r="I22" s="179"/>
      <c r="J22" s="180">
        <v>1</v>
      </c>
      <c r="K22" s="179">
        <v>1</v>
      </c>
      <c r="L22" s="180"/>
      <c r="M22" s="187"/>
      <c r="N22" s="188">
        <v>1</v>
      </c>
      <c r="O22" s="199"/>
      <c r="P22" s="200"/>
      <c r="Q22" s="199"/>
      <c r="R22" s="200"/>
      <c r="S22" s="138">
        <f>S21/(S21+T21)</f>
        <v>0.72727272727272729</v>
      </c>
      <c r="T22" s="139">
        <f>T21/(T21+S21)</f>
        <v>0.27272727272727271</v>
      </c>
    </row>
    <row r="23" spans="1:20" s="14" customFormat="1" ht="13" x14ac:dyDescent="0.25">
      <c r="A23" s="20">
        <v>6</v>
      </c>
      <c r="B23" s="388" t="s">
        <v>46</v>
      </c>
      <c r="C23" s="53" t="s">
        <v>32</v>
      </c>
      <c r="D23" s="28">
        <v>1</v>
      </c>
      <c r="E23" s="32">
        <v>1</v>
      </c>
      <c r="F23" s="52"/>
      <c r="G23" s="32">
        <v>1</v>
      </c>
      <c r="H23" s="52">
        <v>1</v>
      </c>
      <c r="I23" s="181">
        <v>1</v>
      </c>
      <c r="J23" s="182"/>
      <c r="K23" s="181">
        <v>1</v>
      </c>
      <c r="L23" s="182">
        <v>1</v>
      </c>
      <c r="M23" s="183"/>
      <c r="N23" s="184"/>
      <c r="O23" s="195"/>
      <c r="P23" s="196"/>
      <c r="Q23" s="195"/>
      <c r="R23" s="196"/>
      <c r="S23" s="216">
        <f>SUM(D23:R23)</f>
        <v>7</v>
      </c>
      <c r="T23" s="141">
        <f>SUM(D24:R24)</f>
        <v>4</v>
      </c>
    </row>
    <row r="24" spans="1:20" s="14" customFormat="1" ht="13" x14ac:dyDescent="0.25">
      <c r="A24" s="20"/>
      <c r="B24" s="388"/>
      <c r="C24" s="53" t="s">
        <v>33</v>
      </c>
      <c r="D24" s="28"/>
      <c r="E24" s="32"/>
      <c r="F24" s="52">
        <v>1</v>
      </c>
      <c r="G24" s="32"/>
      <c r="H24" s="52"/>
      <c r="I24" s="181"/>
      <c r="J24" s="182">
        <v>1</v>
      </c>
      <c r="K24" s="181"/>
      <c r="L24" s="182"/>
      <c r="M24" s="183">
        <v>1</v>
      </c>
      <c r="N24" s="184">
        <v>1</v>
      </c>
      <c r="O24" s="195"/>
      <c r="P24" s="196"/>
      <c r="Q24" s="195"/>
      <c r="R24" s="196"/>
      <c r="S24" s="142">
        <f>S23/(S23+T23)</f>
        <v>0.63636363636363635</v>
      </c>
      <c r="T24" s="143">
        <f>T23/(T23+S23)</f>
        <v>0.36363636363636365</v>
      </c>
    </row>
    <row r="25" spans="1:20" s="14" customFormat="1" ht="13" x14ac:dyDescent="0.25">
      <c r="A25" s="54">
        <v>7</v>
      </c>
      <c r="B25" s="372" t="s">
        <v>47</v>
      </c>
      <c r="C25" s="64" t="s">
        <v>32</v>
      </c>
      <c r="D25" s="78"/>
      <c r="E25" s="67"/>
      <c r="F25" s="72"/>
      <c r="G25" s="67">
        <v>1</v>
      </c>
      <c r="H25" s="72">
        <v>1</v>
      </c>
      <c r="I25" s="177">
        <v>1</v>
      </c>
      <c r="J25" s="178">
        <v>1</v>
      </c>
      <c r="K25" s="177"/>
      <c r="L25" s="178"/>
      <c r="M25" s="185">
        <v>1</v>
      </c>
      <c r="N25" s="186">
        <v>1</v>
      </c>
      <c r="O25" s="197"/>
      <c r="P25" s="198"/>
      <c r="Q25" s="197"/>
      <c r="R25" s="198"/>
      <c r="S25" s="215">
        <f>SUM(D25:R25)</f>
        <v>6</v>
      </c>
      <c r="T25" s="137">
        <f>SUM(D26:R26)</f>
        <v>5</v>
      </c>
    </row>
    <row r="26" spans="1:20" s="14" customFormat="1" ht="13" x14ac:dyDescent="0.25">
      <c r="A26" s="56"/>
      <c r="B26" s="373"/>
      <c r="C26" s="65" t="s">
        <v>33</v>
      </c>
      <c r="D26" s="80">
        <v>1</v>
      </c>
      <c r="E26" s="70">
        <v>1</v>
      </c>
      <c r="F26" s="73">
        <v>1</v>
      </c>
      <c r="G26" s="70"/>
      <c r="H26" s="73"/>
      <c r="I26" s="179"/>
      <c r="J26" s="180"/>
      <c r="K26" s="179">
        <v>1</v>
      </c>
      <c r="L26" s="180">
        <v>1</v>
      </c>
      <c r="M26" s="187"/>
      <c r="N26" s="188"/>
      <c r="O26" s="199"/>
      <c r="P26" s="200"/>
      <c r="Q26" s="199"/>
      <c r="R26" s="200"/>
      <c r="S26" s="138">
        <f>S25/(S25+T25)</f>
        <v>0.54545454545454541</v>
      </c>
      <c r="T26" s="139">
        <f>T25/(T25+S25)</f>
        <v>0.45454545454545453</v>
      </c>
    </row>
    <row r="27" spans="1:20" ht="13" x14ac:dyDescent="0.3">
      <c r="A27" s="168">
        <v>8</v>
      </c>
      <c r="B27" s="388" t="s">
        <v>48</v>
      </c>
      <c r="C27" s="53" t="s">
        <v>32</v>
      </c>
      <c r="D27" s="173"/>
      <c r="E27" s="189"/>
      <c r="F27" s="190">
        <v>1</v>
      </c>
      <c r="G27" s="189">
        <v>1</v>
      </c>
      <c r="H27" s="190">
        <v>1</v>
      </c>
      <c r="I27" s="189">
        <v>1</v>
      </c>
      <c r="J27" s="190">
        <v>1</v>
      </c>
      <c r="K27" s="189"/>
      <c r="L27" s="190"/>
      <c r="M27" s="189">
        <v>1</v>
      </c>
      <c r="N27" s="190">
        <v>1</v>
      </c>
      <c r="O27" s="195"/>
      <c r="P27" s="196"/>
      <c r="Q27" s="195"/>
      <c r="R27" s="196"/>
      <c r="S27" s="216">
        <f>SUM(D27:R27)</f>
        <v>7</v>
      </c>
      <c r="T27" s="141">
        <f>SUM(D28:R28)</f>
        <v>4</v>
      </c>
    </row>
    <row r="28" spans="1:20" ht="13" x14ac:dyDescent="0.3">
      <c r="A28" s="168"/>
      <c r="B28" s="388"/>
      <c r="C28" s="53" t="s">
        <v>33</v>
      </c>
      <c r="D28" s="173">
        <v>1</v>
      </c>
      <c r="E28" s="189">
        <v>1</v>
      </c>
      <c r="F28" s="190"/>
      <c r="G28" s="189"/>
      <c r="H28" s="190"/>
      <c r="I28" s="189"/>
      <c r="J28" s="190"/>
      <c r="K28" s="189">
        <v>1</v>
      </c>
      <c r="L28" s="190">
        <v>1</v>
      </c>
      <c r="M28" s="189"/>
      <c r="N28" s="190"/>
      <c r="O28" s="195"/>
      <c r="P28" s="196"/>
      <c r="Q28" s="195"/>
      <c r="R28" s="196"/>
      <c r="S28" s="142">
        <f>S27/(S27+T27)</f>
        <v>0.63636363636363635</v>
      </c>
      <c r="T28" s="143">
        <f>T27/(T27+S27)</f>
        <v>0.36363636363636365</v>
      </c>
    </row>
    <row r="29" spans="1:20" ht="13" x14ac:dyDescent="0.3">
      <c r="A29" s="169">
        <v>9</v>
      </c>
      <c r="B29" s="372" t="s">
        <v>49</v>
      </c>
      <c r="C29" s="64" t="s">
        <v>32</v>
      </c>
      <c r="D29" s="174">
        <v>1</v>
      </c>
      <c r="E29" s="191"/>
      <c r="F29" s="192"/>
      <c r="G29" s="191"/>
      <c r="H29" s="192"/>
      <c r="I29" s="191">
        <v>1</v>
      </c>
      <c r="J29" s="192">
        <v>1</v>
      </c>
      <c r="K29" s="191">
        <v>1</v>
      </c>
      <c r="L29" s="192"/>
      <c r="M29" s="191"/>
      <c r="N29" s="192"/>
      <c r="O29" s="197"/>
      <c r="P29" s="198"/>
      <c r="Q29" s="197"/>
      <c r="R29" s="198"/>
      <c r="S29" s="215">
        <f>SUM(D29:R29)</f>
        <v>4</v>
      </c>
      <c r="T29" s="137">
        <f>SUM(D30:R30)</f>
        <v>7</v>
      </c>
    </row>
    <row r="30" spans="1:20" ht="13" x14ac:dyDescent="0.3">
      <c r="A30" s="170"/>
      <c r="B30" s="373"/>
      <c r="C30" s="65" t="s">
        <v>33</v>
      </c>
      <c r="D30" s="175"/>
      <c r="E30" s="193">
        <v>1</v>
      </c>
      <c r="F30" s="194">
        <v>1</v>
      </c>
      <c r="G30" s="193">
        <v>1</v>
      </c>
      <c r="H30" s="194">
        <v>1</v>
      </c>
      <c r="I30" s="193"/>
      <c r="J30" s="194"/>
      <c r="K30" s="193"/>
      <c r="L30" s="194">
        <v>1</v>
      </c>
      <c r="M30" s="193">
        <v>1</v>
      </c>
      <c r="N30" s="194">
        <v>1</v>
      </c>
      <c r="O30" s="199"/>
      <c r="P30" s="200"/>
      <c r="Q30" s="199"/>
      <c r="R30" s="200"/>
      <c r="S30" s="138">
        <f>S29/(S29+T29)</f>
        <v>0.36363636363636365</v>
      </c>
      <c r="T30" s="139">
        <f>T29/(T29+S29)</f>
        <v>0.63636363636363635</v>
      </c>
    </row>
    <row r="31" spans="1:20" ht="13" x14ac:dyDescent="0.3">
      <c r="A31" s="169">
        <v>10</v>
      </c>
      <c r="B31" s="372" t="s">
        <v>50</v>
      </c>
      <c r="C31" s="64" t="s">
        <v>32</v>
      </c>
      <c r="D31" s="174">
        <v>1</v>
      </c>
      <c r="E31" s="191">
        <v>1</v>
      </c>
      <c r="F31" s="192">
        <v>1</v>
      </c>
      <c r="G31" s="191">
        <v>1</v>
      </c>
      <c r="H31" s="192">
        <v>1</v>
      </c>
      <c r="I31" s="191">
        <v>1</v>
      </c>
      <c r="J31" s="192"/>
      <c r="K31" s="191">
        <v>1</v>
      </c>
      <c r="L31" s="192">
        <v>1</v>
      </c>
      <c r="M31" s="191">
        <v>1</v>
      </c>
      <c r="N31" s="192"/>
      <c r="O31" s="197"/>
      <c r="P31" s="198"/>
      <c r="Q31" s="197"/>
      <c r="R31" s="198"/>
      <c r="S31" s="215">
        <f>SUM(D31:R31)</f>
        <v>9</v>
      </c>
      <c r="T31" s="137">
        <f>SUM(D32:R32)</f>
        <v>2</v>
      </c>
    </row>
    <row r="32" spans="1:20" ht="13" x14ac:dyDescent="0.3">
      <c r="A32" s="170"/>
      <c r="B32" s="373"/>
      <c r="C32" s="65" t="s">
        <v>33</v>
      </c>
      <c r="D32" s="175"/>
      <c r="E32" s="193"/>
      <c r="F32" s="194"/>
      <c r="G32" s="193"/>
      <c r="H32" s="194"/>
      <c r="I32" s="193"/>
      <c r="J32" s="194">
        <v>1</v>
      </c>
      <c r="K32" s="193"/>
      <c r="L32" s="194"/>
      <c r="M32" s="193"/>
      <c r="N32" s="194">
        <v>1</v>
      </c>
      <c r="O32" s="199"/>
      <c r="P32" s="200"/>
      <c r="Q32" s="199"/>
      <c r="R32" s="200"/>
      <c r="S32" s="138">
        <f>S31/(S31+T31)</f>
        <v>0.81818181818181823</v>
      </c>
      <c r="T32" s="139">
        <f>T31/(T31+S31)</f>
        <v>0.18181818181818182</v>
      </c>
    </row>
    <row r="33" spans="1:20" ht="13" x14ac:dyDescent="0.3">
      <c r="A33" s="169">
        <v>11</v>
      </c>
      <c r="B33" s="372" t="s">
        <v>51</v>
      </c>
      <c r="C33" s="64" t="s">
        <v>32</v>
      </c>
      <c r="D33" s="174">
        <v>1</v>
      </c>
      <c r="E33" s="191"/>
      <c r="F33" s="192"/>
      <c r="G33" s="191"/>
      <c r="H33" s="192">
        <v>1</v>
      </c>
      <c r="I33" s="191">
        <v>1</v>
      </c>
      <c r="J33" s="192">
        <v>1</v>
      </c>
      <c r="K33" s="191"/>
      <c r="L33" s="192"/>
      <c r="M33" s="191"/>
      <c r="N33" s="192"/>
      <c r="O33" s="197"/>
      <c r="P33" s="198"/>
      <c r="Q33" s="197"/>
      <c r="R33" s="198"/>
      <c r="S33" s="215">
        <f>SUM(D33:R33)</f>
        <v>4</v>
      </c>
      <c r="T33" s="137">
        <f>SUM(D34:R34)</f>
        <v>7</v>
      </c>
    </row>
    <row r="34" spans="1:20" ht="13" x14ac:dyDescent="0.3">
      <c r="A34" s="170"/>
      <c r="B34" s="373"/>
      <c r="C34" s="65" t="s">
        <v>33</v>
      </c>
      <c r="D34" s="175"/>
      <c r="E34" s="193">
        <v>1</v>
      </c>
      <c r="F34" s="194">
        <v>1</v>
      </c>
      <c r="G34" s="193">
        <v>1</v>
      </c>
      <c r="H34" s="194"/>
      <c r="I34" s="193"/>
      <c r="J34" s="194"/>
      <c r="K34" s="193">
        <v>1</v>
      </c>
      <c r="L34" s="194">
        <v>1</v>
      </c>
      <c r="M34" s="193">
        <v>1</v>
      </c>
      <c r="N34" s="194">
        <v>1</v>
      </c>
      <c r="O34" s="199"/>
      <c r="P34" s="200"/>
      <c r="Q34" s="199"/>
      <c r="R34" s="200"/>
      <c r="S34" s="138">
        <f>S33/(S33+T33)</f>
        <v>0.36363636363636365</v>
      </c>
      <c r="T34" s="139">
        <f>T33/(T33+S33)</f>
        <v>0.63636363636363635</v>
      </c>
    </row>
    <row r="35" spans="1:20" ht="13" x14ac:dyDescent="0.3">
      <c r="A35" s="169">
        <v>12</v>
      </c>
      <c r="B35" s="372" t="s">
        <v>52</v>
      </c>
      <c r="C35" s="64" t="s">
        <v>32</v>
      </c>
      <c r="D35" s="174">
        <v>1</v>
      </c>
      <c r="E35" s="191">
        <v>1</v>
      </c>
      <c r="F35" s="192">
        <v>1</v>
      </c>
      <c r="G35" s="191"/>
      <c r="H35" s="192"/>
      <c r="I35" s="191">
        <v>1</v>
      </c>
      <c r="J35" s="192">
        <v>1</v>
      </c>
      <c r="K35" s="191">
        <v>1</v>
      </c>
      <c r="L35" s="192"/>
      <c r="M35" s="191"/>
      <c r="N35" s="192">
        <v>1</v>
      </c>
      <c r="O35" s="197"/>
      <c r="P35" s="198"/>
      <c r="Q35" s="197"/>
      <c r="R35" s="198"/>
      <c r="S35" s="215">
        <f>SUM(D35:R35)</f>
        <v>7</v>
      </c>
      <c r="T35" s="137">
        <f>SUM(D36:R36)</f>
        <v>4</v>
      </c>
    </row>
    <row r="36" spans="1:20" ht="13" x14ac:dyDescent="0.3">
      <c r="A36" s="170"/>
      <c r="B36" s="373"/>
      <c r="C36" s="65" t="s">
        <v>33</v>
      </c>
      <c r="D36" s="175"/>
      <c r="E36" s="193"/>
      <c r="F36" s="194"/>
      <c r="G36" s="193">
        <v>1</v>
      </c>
      <c r="H36" s="194">
        <v>1</v>
      </c>
      <c r="I36" s="193"/>
      <c r="J36" s="194"/>
      <c r="K36" s="193"/>
      <c r="L36" s="194">
        <v>1</v>
      </c>
      <c r="M36" s="193">
        <v>1</v>
      </c>
      <c r="N36" s="194"/>
      <c r="O36" s="199"/>
      <c r="P36" s="200"/>
      <c r="Q36" s="199"/>
      <c r="R36" s="200"/>
      <c r="S36" s="138">
        <f>S35/(S35+T35)</f>
        <v>0.63636363636363635</v>
      </c>
      <c r="T36" s="139">
        <f>T35/(T35+S35)</f>
        <v>0.36363636363636365</v>
      </c>
    </row>
    <row r="37" spans="1:20" ht="13.5" thickBot="1" x14ac:dyDescent="0.35">
      <c r="A37" s="202">
        <v>13</v>
      </c>
      <c r="B37" s="104" t="s">
        <v>53</v>
      </c>
      <c r="C37" s="237"/>
      <c r="D37" s="210">
        <v>0.40972222222222227</v>
      </c>
      <c r="E37" s="211">
        <v>0.44791666666666669</v>
      </c>
      <c r="F37" s="212">
        <v>0.51041666666666663</v>
      </c>
      <c r="G37" s="211">
        <v>0.59722222222222221</v>
      </c>
      <c r="H37" s="212">
        <v>0.61111111111111105</v>
      </c>
      <c r="I37" s="211">
        <v>0.65277777777777779</v>
      </c>
      <c r="J37" s="212">
        <v>0.4375</v>
      </c>
      <c r="K37" s="211">
        <v>0.46527777777777773</v>
      </c>
      <c r="L37" s="212">
        <v>0.47916666666666669</v>
      </c>
      <c r="M37" s="211">
        <v>0.53472222222222221</v>
      </c>
      <c r="N37" s="212">
        <v>0.57638888888888895</v>
      </c>
      <c r="O37" s="213"/>
      <c r="P37" s="214"/>
      <c r="Q37" s="213"/>
      <c r="R37" s="214"/>
      <c r="S37" s="235"/>
      <c r="T37" s="236"/>
    </row>
    <row r="38" spans="1:20" x14ac:dyDescent="0.25">
      <c r="C38"/>
      <c r="D38"/>
      <c r="E38"/>
      <c r="F38"/>
      <c r="G38"/>
      <c r="H38"/>
      <c r="I38"/>
      <c r="J38"/>
      <c r="K38"/>
      <c r="L38"/>
      <c r="M38"/>
      <c r="N38"/>
      <c r="O38"/>
      <c r="P38"/>
      <c r="Q38"/>
      <c r="R38"/>
      <c r="T38" s="2"/>
    </row>
    <row r="39" spans="1:20" ht="13" x14ac:dyDescent="0.3">
      <c r="A39" s="153"/>
      <c r="B39" s="227" t="s">
        <v>56</v>
      </c>
      <c r="C39" s="153"/>
      <c r="D39" s="155">
        <f>D37-D18</f>
        <v>6.9444444444445308E-3</v>
      </c>
      <c r="E39" s="155">
        <f t="shared" ref="E39:N39" si="0">E37-E18</f>
        <v>1.8749999999999989E-2</v>
      </c>
      <c r="F39" s="155">
        <f t="shared" si="0"/>
        <v>1.7361111111111049E-2</v>
      </c>
      <c r="G39" s="155">
        <f t="shared" si="0"/>
        <v>3.472222222222221E-2</v>
      </c>
      <c r="H39" s="155">
        <f t="shared" si="0"/>
        <v>6.9444444444444198E-3</v>
      </c>
      <c r="I39" s="155">
        <f t="shared" si="0"/>
        <v>2.083333333333337E-2</v>
      </c>
      <c r="J39" s="155">
        <f t="shared" si="0"/>
        <v>2.0833333333333315E-2</v>
      </c>
      <c r="K39" s="155">
        <f t="shared" si="0"/>
        <v>2.7777777777777735E-2</v>
      </c>
      <c r="L39" s="155">
        <f t="shared" si="0"/>
        <v>6.9444444444444198E-3</v>
      </c>
      <c r="M39" s="155">
        <f t="shared" si="0"/>
        <v>1.388888888888884E-2</v>
      </c>
      <c r="N39" s="155">
        <f t="shared" si="0"/>
        <v>2.7777777777777901E-2</v>
      </c>
      <c r="O39" s="153"/>
      <c r="P39" s="153"/>
      <c r="Q39" s="153"/>
      <c r="R39" s="153"/>
      <c r="T39" s="2"/>
    </row>
    <row r="40" spans="1:20" ht="13" x14ac:dyDescent="0.3">
      <c r="A40" s="153"/>
      <c r="B40" s="227" t="s">
        <v>57</v>
      </c>
      <c r="C40" s="228">
        <f>AVERAGE(D39:N39)</f>
        <v>1.8434343434343435E-2</v>
      </c>
      <c r="D40" s="153"/>
      <c r="E40" s="153"/>
      <c r="F40" s="153"/>
      <c r="G40" s="153"/>
      <c r="H40" s="153"/>
      <c r="I40" s="153"/>
      <c r="J40" s="153"/>
      <c r="K40" s="153"/>
      <c r="L40" s="153"/>
      <c r="M40" s="153"/>
      <c r="N40" s="153"/>
      <c r="O40" s="153"/>
      <c r="P40" s="153"/>
      <c r="Q40" s="153"/>
      <c r="R40" s="153"/>
      <c r="T40" s="2"/>
    </row>
    <row r="41" spans="1:20" x14ac:dyDescent="0.25">
      <c r="C41"/>
      <c r="D41"/>
      <c r="E41"/>
      <c r="F41"/>
      <c r="G41"/>
      <c r="H41"/>
      <c r="I41"/>
      <c r="J41"/>
      <c r="K41"/>
      <c r="L41"/>
      <c r="M41"/>
      <c r="N41"/>
      <c r="O41"/>
      <c r="P41"/>
      <c r="Q41"/>
      <c r="R41"/>
      <c r="T41" s="2"/>
    </row>
    <row r="42" spans="1:20" x14ac:dyDescent="0.25">
      <c r="C42"/>
      <c r="D42"/>
      <c r="E42"/>
      <c r="F42"/>
      <c r="G42"/>
      <c r="H42"/>
      <c r="I42"/>
      <c r="J42"/>
      <c r="K42"/>
      <c r="L42"/>
      <c r="M42"/>
      <c r="N42"/>
      <c r="O42"/>
      <c r="P42"/>
      <c r="Q42"/>
      <c r="R42"/>
      <c r="T42" s="2"/>
    </row>
    <row r="43" spans="1:20" x14ac:dyDescent="0.25">
      <c r="C43"/>
      <c r="D43"/>
      <c r="E43"/>
      <c r="F43"/>
      <c r="G43"/>
      <c r="H43"/>
      <c r="I43"/>
      <c r="J43"/>
      <c r="K43"/>
      <c r="L43"/>
      <c r="M43"/>
      <c r="N43"/>
      <c r="O43"/>
      <c r="P43"/>
      <c r="Q43"/>
      <c r="R43"/>
      <c r="T43" s="2"/>
    </row>
    <row r="44" spans="1:20" x14ac:dyDescent="0.25">
      <c r="C44"/>
      <c r="D44"/>
      <c r="E44"/>
      <c r="F44"/>
      <c r="G44"/>
      <c r="H44"/>
      <c r="I44"/>
      <c r="J44"/>
      <c r="K44"/>
      <c r="L44"/>
      <c r="M44"/>
      <c r="N44"/>
      <c r="O44"/>
      <c r="P44"/>
      <c r="Q44"/>
      <c r="R44"/>
      <c r="T44" s="2"/>
    </row>
    <row r="45" spans="1:20" x14ac:dyDescent="0.25">
      <c r="C45"/>
      <c r="D45"/>
      <c r="E45"/>
      <c r="F45"/>
      <c r="G45"/>
      <c r="H45"/>
      <c r="I45"/>
      <c r="J45"/>
      <c r="K45"/>
      <c r="L45"/>
      <c r="M45"/>
      <c r="N45"/>
      <c r="O45"/>
      <c r="P45"/>
      <c r="Q45"/>
      <c r="R45"/>
      <c r="T45" s="2"/>
    </row>
    <row r="46" spans="1:20" x14ac:dyDescent="0.25">
      <c r="C46"/>
      <c r="D46"/>
      <c r="E46"/>
      <c r="F46"/>
      <c r="G46"/>
      <c r="H46"/>
      <c r="I46"/>
      <c r="J46"/>
      <c r="K46"/>
      <c r="L46"/>
      <c r="M46"/>
      <c r="N46"/>
      <c r="O46"/>
      <c r="P46"/>
      <c r="Q46"/>
      <c r="R46"/>
      <c r="T46" s="2"/>
    </row>
    <row r="47" spans="1:20" x14ac:dyDescent="0.25">
      <c r="C47"/>
      <c r="D47"/>
      <c r="E47"/>
      <c r="F47"/>
      <c r="G47"/>
      <c r="H47"/>
      <c r="I47"/>
      <c r="J47"/>
      <c r="K47"/>
      <c r="L47"/>
      <c r="M47"/>
      <c r="N47"/>
      <c r="O47"/>
      <c r="P47"/>
      <c r="Q47"/>
      <c r="R47"/>
      <c r="T47" s="2"/>
    </row>
    <row r="48" spans="1:20" x14ac:dyDescent="0.25">
      <c r="C48"/>
      <c r="D48"/>
      <c r="E48"/>
      <c r="F48"/>
      <c r="G48"/>
      <c r="H48"/>
      <c r="I48"/>
      <c r="J48"/>
      <c r="K48"/>
      <c r="L48"/>
      <c r="M48"/>
      <c r="N48"/>
      <c r="O48"/>
      <c r="P48"/>
      <c r="Q48"/>
      <c r="R48"/>
      <c r="T48" s="2"/>
    </row>
    <row r="49" spans="3:20" x14ac:dyDescent="0.25">
      <c r="C49"/>
      <c r="D49"/>
      <c r="E49"/>
      <c r="F49"/>
      <c r="G49"/>
      <c r="H49"/>
      <c r="I49"/>
      <c r="J49"/>
      <c r="K49"/>
      <c r="L49"/>
      <c r="M49"/>
      <c r="N49"/>
      <c r="O49"/>
      <c r="P49"/>
      <c r="Q49"/>
      <c r="R49"/>
      <c r="T49" s="2"/>
    </row>
    <row r="50" spans="3:20" x14ac:dyDescent="0.25">
      <c r="C50"/>
      <c r="D50"/>
      <c r="E50"/>
      <c r="F50"/>
      <c r="G50"/>
      <c r="H50"/>
      <c r="I50"/>
      <c r="J50"/>
      <c r="K50"/>
      <c r="L50"/>
      <c r="M50"/>
      <c r="N50"/>
      <c r="O50"/>
      <c r="P50"/>
      <c r="Q50"/>
      <c r="R50"/>
      <c r="T50" s="2"/>
    </row>
    <row r="51" spans="3:20" x14ac:dyDescent="0.25">
      <c r="C51"/>
      <c r="D51"/>
      <c r="E51"/>
      <c r="F51"/>
      <c r="G51"/>
      <c r="H51"/>
      <c r="I51"/>
      <c r="J51"/>
      <c r="K51"/>
      <c r="L51"/>
      <c r="M51"/>
      <c r="N51"/>
      <c r="O51"/>
      <c r="P51"/>
      <c r="Q51"/>
      <c r="R51"/>
      <c r="T51" s="2"/>
    </row>
    <row r="52" spans="3:20" x14ac:dyDescent="0.25">
      <c r="C52"/>
      <c r="D52"/>
      <c r="E52"/>
      <c r="F52"/>
      <c r="G52"/>
      <c r="H52"/>
      <c r="I52"/>
      <c r="J52"/>
      <c r="K52"/>
      <c r="L52"/>
      <c r="M52"/>
      <c r="N52"/>
      <c r="O52"/>
      <c r="P52"/>
      <c r="Q52"/>
      <c r="R52"/>
      <c r="T52" s="2"/>
    </row>
    <row r="53" spans="3:20" x14ac:dyDescent="0.25">
      <c r="C53"/>
      <c r="D53"/>
      <c r="E53"/>
      <c r="F53"/>
      <c r="G53"/>
      <c r="H53"/>
      <c r="I53"/>
      <c r="J53"/>
      <c r="K53"/>
      <c r="L53"/>
      <c r="M53"/>
      <c r="N53"/>
      <c r="O53"/>
      <c r="P53"/>
      <c r="Q53"/>
      <c r="R53"/>
      <c r="T53" s="2"/>
    </row>
    <row r="54" spans="3:20" x14ac:dyDescent="0.25">
      <c r="C54"/>
      <c r="D54"/>
      <c r="E54"/>
      <c r="F54"/>
      <c r="G54"/>
      <c r="H54"/>
      <c r="I54"/>
      <c r="J54"/>
      <c r="K54"/>
      <c r="L54"/>
      <c r="M54"/>
      <c r="N54"/>
      <c r="O54"/>
      <c r="P54"/>
      <c r="Q54"/>
      <c r="R54"/>
      <c r="T54" s="2"/>
    </row>
    <row r="55" spans="3:20" x14ac:dyDescent="0.25">
      <c r="C55"/>
      <c r="D55"/>
      <c r="E55"/>
      <c r="F55"/>
      <c r="G55"/>
      <c r="H55"/>
      <c r="I55"/>
      <c r="J55"/>
      <c r="K55"/>
      <c r="L55"/>
      <c r="M55"/>
      <c r="N55"/>
      <c r="O55"/>
      <c r="P55"/>
      <c r="Q55"/>
      <c r="R55"/>
      <c r="T55" s="2"/>
    </row>
    <row r="56" spans="3:20" x14ac:dyDescent="0.25">
      <c r="C56"/>
      <c r="D56"/>
      <c r="E56"/>
      <c r="F56"/>
      <c r="G56"/>
      <c r="H56"/>
      <c r="I56"/>
      <c r="J56"/>
      <c r="K56"/>
      <c r="L56"/>
      <c r="M56"/>
      <c r="N56"/>
      <c r="O56"/>
      <c r="P56"/>
      <c r="Q56"/>
      <c r="R56"/>
      <c r="T56" s="2"/>
    </row>
    <row r="57" spans="3:20" x14ac:dyDescent="0.25">
      <c r="C57"/>
      <c r="D57"/>
      <c r="E57"/>
      <c r="F57"/>
      <c r="G57"/>
      <c r="H57"/>
      <c r="I57"/>
      <c r="J57"/>
      <c r="K57"/>
      <c r="L57"/>
      <c r="M57"/>
      <c r="N57"/>
      <c r="O57"/>
      <c r="P57"/>
      <c r="Q57"/>
      <c r="R57"/>
      <c r="T57" s="2"/>
    </row>
    <row r="58" spans="3:20" x14ac:dyDescent="0.25">
      <c r="C58"/>
      <c r="D58"/>
      <c r="E58"/>
      <c r="F58"/>
      <c r="G58"/>
      <c r="H58"/>
      <c r="I58"/>
      <c r="J58"/>
      <c r="K58"/>
      <c r="L58"/>
      <c r="M58"/>
      <c r="N58"/>
      <c r="O58"/>
      <c r="P58"/>
      <c r="Q58"/>
      <c r="R58"/>
      <c r="T58" s="2"/>
    </row>
    <row r="59" spans="3:20" x14ac:dyDescent="0.25">
      <c r="C59"/>
      <c r="D59"/>
      <c r="E59"/>
      <c r="F59"/>
      <c r="G59"/>
      <c r="H59"/>
      <c r="I59"/>
      <c r="J59"/>
      <c r="K59"/>
      <c r="L59"/>
      <c r="M59"/>
      <c r="N59"/>
      <c r="O59"/>
      <c r="P59"/>
      <c r="Q59"/>
      <c r="R59"/>
      <c r="T59" s="2"/>
    </row>
    <row r="60" spans="3:20" x14ac:dyDescent="0.25">
      <c r="C60"/>
      <c r="D60"/>
      <c r="E60"/>
      <c r="F60"/>
      <c r="G60"/>
      <c r="H60"/>
      <c r="I60"/>
      <c r="J60"/>
      <c r="K60"/>
      <c r="L60"/>
      <c r="M60"/>
      <c r="N60"/>
      <c r="O60"/>
      <c r="P60"/>
      <c r="Q60"/>
      <c r="R60"/>
      <c r="T60" s="2"/>
    </row>
    <row r="61" spans="3:20" x14ac:dyDescent="0.25">
      <c r="C61"/>
      <c r="D61"/>
      <c r="E61"/>
      <c r="F61"/>
      <c r="G61"/>
      <c r="H61"/>
      <c r="I61"/>
      <c r="J61"/>
      <c r="K61"/>
      <c r="L61"/>
      <c r="M61"/>
      <c r="N61"/>
      <c r="O61"/>
      <c r="P61"/>
      <c r="Q61"/>
      <c r="R61"/>
      <c r="T61" s="2"/>
    </row>
    <row r="62" spans="3:20" x14ac:dyDescent="0.25">
      <c r="C62"/>
      <c r="D62"/>
      <c r="E62"/>
      <c r="F62"/>
      <c r="G62"/>
      <c r="H62"/>
      <c r="I62"/>
      <c r="J62"/>
      <c r="K62"/>
      <c r="L62"/>
      <c r="M62"/>
      <c r="N62"/>
      <c r="O62"/>
      <c r="P62"/>
      <c r="Q62"/>
      <c r="R62"/>
      <c r="T62" s="2"/>
    </row>
    <row r="63" spans="3:20" x14ac:dyDescent="0.25">
      <c r="C63"/>
      <c r="D63"/>
      <c r="E63"/>
      <c r="F63"/>
      <c r="G63"/>
      <c r="H63"/>
      <c r="I63"/>
      <c r="J63"/>
      <c r="K63"/>
      <c r="L63"/>
      <c r="M63"/>
      <c r="N63"/>
      <c r="O63"/>
      <c r="P63"/>
      <c r="Q63"/>
      <c r="R63"/>
      <c r="T63" s="2"/>
    </row>
    <row r="64" spans="3:20" x14ac:dyDescent="0.25">
      <c r="C64"/>
      <c r="D64"/>
      <c r="E64"/>
      <c r="F64"/>
      <c r="G64"/>
      <c r="H64"/>
      <c r="I64"/>
      <c r="J64"/>
      <c r="K64"/>
      <c r="L64"/>
      <c r="M64"/>
      <c r="N64"/>
      <c r="O64"/>
      <c r="P64"/>
      <c r="Q64"/>
      <c r="R64"/>
      <c r="T64" s="2"/>
    </row>
    <row r="65" spans="3:20" x14ac:dyDescent="0.25">
      <c r="C65"/>
      <c r="D65"/>
      <c r="E65"/>
      <c r="F65"/>
      <c r="G65"/>
      <c r="H65"/>
      <c r="I65"/>
      <c r="J65"/>
      <c r="K65"/>
      <c r="L65"/>
      <c r="M65"/>
      <c r="N65"/>
      <c r="O65"/>
      <c r="P65"/>
      <c r="Q65"/>
      <c r="R65"/>
      <c r="T65" s="2"/>
    </row>
    <row r="66" spans="3:20" x14ac:dyDescent="0.25">
      <c r="C66"/>
      <c r="D66"/>
      <c r="E66"/>
      <c r="F66"/>
      <c r="G66"/>
      <c r="H66"/>
      <c r="I66"/>
      <c r="J66"/>
      <c r="K66"/>
      <c r="L66"/>
      <c r="M66"/>
      <c r="N66"/>
      <c r="O66"/>
      <c r="P66"/>
      <c r="Q66"/>
      <c r="R66"/>
      <c r="T66" s="2"/>
    </row>
    <row r="67" spans="3:20" x14ac:dyDescent="0.25">
      <c r="C67"/>
      <c r="D67"/>
      <c r="E67"/>
      <c r="F67"/>
      <c r="G67"/>
      <c r="H67"/>
      <c r="I67"/>
      <c r="J67"/>
      <c r="K67"/>
      <c r="L67"/>
      <c r="M67"/>
      <c r="N67"/>
      <c r="O67"/>
      <c r="P67"/>
      <c r="Q67"/>
      <c r="R67"/>
      <c r="T67" s="2"/>
    </row>
    <row r="68" spans="3:20" x14ac:dyDescent="0.25">
      <c r="C68"/>
      <c r="D68"/>
      <c r="E68"/>
      <c r="F68"/>
      <c r="G68"/>
      <c r="H68"/>
      <c r="I68"/>
      <c r="J68"/>
      <c r="K68"/>
      <c r="L68"/>
      <c r="M68"/>
      <c r="N68"/>
      <c r="O68"/>
      <c r="P68"/>
      <c r="Q68"/>
      <c r="R68"/>
      <c r="T68" s="2"/>
    </row>
    <row r="69" spans="3:20" x14ac:dyDescent="0.25">
      <c r="C69"/>
      <c r="D69"/>
      <c r="E69"/>
      <c r="F69"/>
      <c r="G69"/>
      <c r="H69"/>
      <c r="I69"/>
      <c r="J69"/>
      <c r="K69"/>
      <c r="L69"/>
      <c r="M69"/>
      <c r="N69"/>
      <c r="O69"/>
      <c r="P69"/>
      <c r="Q69"/>
      <c r="R69"/>
      <c r="T69" s="2"/>
    </row>
    <row r="70" spans="3:20" x14ac:dyDescent="0.25">
      <c r="C70"/>
      <c r="D70"/>
      <c r="E70"/>
      <c r="F70"/>
      <c r="G70"/>
      <c r="H70"/>
      <c r="I70"/>
      <c r="J70"/>
      <c r="K70"/>
      <c r="L70"/>
      <c r="M70"/>
      <c r="N70"/>
      <c r="O70"/>
      <c r="P70"/>
      <c r="Q70"/>
      <c r="R70"/>
      <c r="T70" s="2"/>
    </row>
    <row r="71" spans="3:20" x14ac:dyDescent="0.25">
      <c r="C71"/>
      <c r="D71"/>
      <c r="E71"/>
      <c r="F71"/>
      <c r="G71"/>
      <c r="H71"/>
      <c r="I71"/>
      <c r="J71"/>
      <c r="K71"/>
      <c r="L71"/>
      <c r="M71"/>
      <c r="N71"/>
      <c r="O71"/>
      <c r="P71"/>
      <c r="Q71"/>
      <c r="R71"/>
      <c r="T71" s="2"/>
    </row>
    <row r="72" spans="3:20" x14ac:dyDescent="0.25">
      <c r="C72"/>
      <c r="D72"/>
      <c r="E72"/>
      <c r="F72"/>
      <c r="G72"/>
      <c r="H72"/>
      <c r="I72"/>
      <c r="J72"/>
      <c r="K72"/>
      <c r="L72"/>
      <c r="M72"/>
      <c r="N72"/>
      <c r="O72"/>
      <c r="P72"/>
      <c r="Q72"/>
      <c r="R72"/>
      <c r="T72" s="2"/>
    </row>
    <row r="73" spans="3:20" x14ac:dyDescent="0.25">
      <c r="C73"/>
      <c r="D73"/>
      <c r="E73"/>
      <c r="F73"/>
      <c r="G73"/>
      <c r="H73"/>
      <c r="I73"/>
      <c r="J73"/>
      <c r="K73"/>
      <c r="L73"/>
      <c r="M73"/>
      <c r="N73"/>
      <c r="O73"/>
      <c r="P73"/>
      <c r="Q73"/>
      <c r="R73"/>
      <c r="T73" s="2"/>
    </row>
    <row r="74" spans="3:20" x14ac:dyDescent="0.25">
      <c r="C74"/>
      <c r="D74"/>
      <c r="E74"/>
      <c r="F74"/>
      <c r="G74"/>
      <c r="H74"/>
      <c r="I74"/>
      <c r="J74"/>
      <c r="K74"/>
      <c r="L74"/>
      <c r="M74"/>
      <c r="N74"/>
      <c r="O74"/>
      <c r="P74"/>
      <c r="Q74"/>
      <c r="R74"/>
      <c r="T74" s="2"/>
    </row>
    <row r="75" spans="3:20" x14ac:dyDescent="0.25">
      <c r="C75"/>
      <c r="D75"/>
      <c r="E75"/>
      <c r="F75"/>
      <c r="G75"/>
      <c r="H75"/>
      <c r="I75"/>
      <c r="J75"/>
      <c r="K75"/>
      <c r="L75"/>
      <c r="M75"/>
      <c r="N75"/>
      <c r="O75"/>
      <c r="P75"/>
      <c r="Q75"/>
      <c r="R75"/>
      <c r="T75" s="2"/>
    </row>
    <row r="76" spans="3:20" x14ac:dyDescent="0.25">
      <c r="C76"/>
      <c r="D76"/>
      <c r="E76"/>
      <c r="F76"/>
      <c r="G76"/>
      <c r="H76"/>
      <c r="I76"/>
      <c r="J76"/>
      <c r="K76"/>
      <c r="L76"/>
      <c r="M76"/>
      <c r="N76"/>
      <c r="O76"/>
      <c r="P76"/>
      <c r="Q76"/>
      <c r="R76"/>
      <c r="T76" s="2"/>
    </row>
    <row r="77" spans="3:20" x14ac:dyDescent="0.25">
      <c r="C77"/>
      <c r="D77"/>
      <c r="E77"/>
      <c r="F77"/>
      <c r="G77"/>
      <c r="H77"/>
      <c r="I77"/>
      <c r="J77"/>
      <c r="K77"/>
      <c r="L77"/>
      <c r="M77"/>
      <c r="N77"/>
      <c r="O77"/>
      <c r="P77"/>
      <c r="Q77"/>
      <c r="R77"/>
      <c r="T77" s="2"/>
    </row>
    <row r="78" spans="3:20" x14ac:dyDescent="0.25">
      <c r="C78"/>
      <c r="D78"/>
      <c r="E78"/>
      <c r="F78"/>
      <c r="G78"/>
      <c r="H78"/>
      <c r="I78"/>
      <c r="J78"/>
      <c r="K78"/>
      <c r="L78"/>
      <c r="M78"/>
      <c r="N78"/>
      <c r="O78"/>
      <c r="P78"/>
      <c r="Q78"/>
      <c r="R78"/>
      <c r="T78" s="2"/>
    </row>
    <row r="79" spans="3:20" x14ac:dyDescent="0.25">
      <c r="C79"/>
      <c r="D79"/>
      <c r="E79"/>
      <c r="F79"/>
      <c r="G79"/>
      <c r="H79"/>
      <c r="I79"/>
      <c r="J79"/>
      <c r="K79"/>
      <c r="L79"/>
      <c r="M79"/>
      <c r="N79"/>
      <c r="O79"/>
      <c r="P79"/>
      <c r="Q79"/>
      <c r="R79"/>
      <c r="T79" s="2"/>
    </row>
    <row r="80" spans="3:20" x14ac:dyDescent="0.25">
      <c r="C80"/>
      <c r="D80"/>
      <c r="E80"/>
      <c r="F80"/>
      <c r="G80"/>
      <c r="H80"/>
      <c r="I80"/>
      <c r="J80"/>
      <c r="K80"/>
      <c r="L80"/>
      <c r="M80"/>
      <c r="N80"/>
      <c r="O80"/>
      <c r="P80"/>
      <c r="Q80"/>
      <c r="R80"/>
      <c r="T80" s="2"/>
    </row>
    <row r="81" spans="3:20" x14ac:dyDescent="0.25">
      <c r="C81"/>
      <c r="D81"/>
      <c r="E81"/>
      <c r="F81"/>
      <c r="G81"/>
      <c r="H81"/>
      <c r="I81"/>
      <c r="J81"/>
      <c r="K81"/>
      <c r="L81"/>
      <c r="M81"/>
      <c r="N81"/>
      <c r="O81"/>
      <c r="P81"/>
      <c r="Q81"/>
      <c r="R81"/>
      <c r="T81" s="2"/>
    </row>
    <row r="82" spans="3:20" x14ac:dyDescent="0.25">
      <c r="C82"/>
      <c r="D82"/>
      <c r="E82"/>
      <c r="F82"/>
      <c r="G82"/>
      <c r="H82"/>
      <c r="I82"/>
      <c r="J82"/>
      <c r="K82"/>
      <c r="L82"/>
      <c r="M82"/>
      <c r="N82"/>
      <c r="O82"/>
      <c r="P82"/>
      <c r="Q82"/>
      <c r="R82"/>
      <c r="T82" s="2"/>
    </row>
    <row r="83" spans="3:20" x14ac:dyDescent="0.25">
      <c r="C83"/>
      <c r="D83"/>
      <c r="E83"/>
      <c r="F83"/>
      <c r="G83"/>
      <c r="H83"/>
      <c r="I83"/>
      <c r="J83"/>
      <c r="K83"/>
      <c r="L83"/>
      <c r="M83"/>
      <c r="N83"/>
      <c r="O83"/>
      <c r="P83"/>
      <c r="Q83"/>
      <c r="R83"/>
      <c r="T83" s="2"/>
    </row>
    <row r="84" spans="3:20" x14ac:dyDescent="0.25">
      <c r="C84"/>
      <c r="D84"/>
      <c r="E84"/>
      <c r="F84"/>
      <c r="G84"/>
      <c r="H84"/>
      <c r="I84"/>
      <c r="J84"/>
      <c r="K84"/>
      <c r="L84"/>
      <c r="M84"/>
      <c r="N84"/>
      <c r="O84"/>
      <c r="P84"/>
      <c r="Q84"/>
      <c r="R84"/>
      <c r="T84" s="2"/>
    </row>
    <row r="85" spans="3:20" x14ac:dyDescent="0.25">
      <c r="C85"/>
      <c r="D85"/>
      <c r="E85"/>
      <c r="F85"/>
      <c r="G85"/>
      <c r="H85"/>
      <c r="I85"/>
      <c r="J85"/>
      <c r="K85"/>
      <c r="L85"/>
      <c r="M85"/>
      <c r="N85"/>
      <c r="O85"/>
      <c r="P85"/>
      <c r="Q85"/>
      <c r="R85"/>
      <c r="T85" s="2"/>
    </row>
    <row r="86" spans="3:20" x14ac:dyDescent="0.25">
      <c r="C86"/>
      <c r="D86"/>
      <c r="E86"/>
      <c r="F86"/>
      <c r="G86"/>
      <c r="H86"/>
      <c r="I86"/>
      <c r="J86"/>
      <c r="K86"/>
      <c r="L86"/>
      <c r="M86"/>
      <c r="N86"/>
      <c r="O86"/>
      <c r="P86"/>
      <c r="Q86"/>
      <c r="R86"/>
      <c r="T86" s="2"/>
    </row>
    <row r="87" spans="3:20" x14ac:dyDescent="0.25">
      <c r="C87"/>
      <c r="D87"/>
      <c r="E87"/>
      <c r="F87"/>
      <c r="G87"/>
      <c r="H87"/>
      <c r="I87"/>
      <c r="J87"/>
      <c r="K87"/>
      <c r="L87"/>
      <c r="M87"/>
      <c r="N87"/>
      <c r="O87"/>
      <c r="P87"/>
      <c r="Q87"/>
      <c r="R87"/>
      <c r="T87" s="2"/>
    </row>
    <row r="88" spans="3:20" x14ac:dyDescent="0.25">
      <c r="C88"/>
      <c r="D88"/>
      <c r="E88"/>
      <c r="F88"/>
      <c r="G88"/>
      <c r="H88"/>
      <c r="I88"/>
      <c r="J88"/>
      <c r="K88"/>
      <c r="L88"/>
      <c r="M88"/>
      <c r="N88"/>
      <c r="O88"/>
      <c r="P88"/>
      <c r="Q88"/>
      <c r="R88"/>
      <c r="T88" s="2"/>
    </row>
    <row r="89" spans="3:20" x14ac:dyDescent="0.25">
      <c r="C89"/>
      <c r="D89"/>
      <c r="E89"/>
      <c r="F89"/>
      <c r="G89"/>
      <c r="H89"/>
      <c r="I89"/>
      <c r="J89"/>
      <c r="K89"/>
      <c r="L89"/>
      <c r="M89"/>
      <c r="N89"/>
      <c r="O89"/>
      <c r="P89"/>
      <c r="Q89"/>
      <c r="R89"/>
      <c r="T89" s="2"/>
    </row>
    <row r="90" spans="3:20" x14ac:dyDescent="0.25">
      <c r="C90"/>
      <c r="D90"/>
      <c r="E90"/>
      <c r="F90"/>
      <c r="G90"/>
      <c r="H90"/>
      <c r="I90"/>
      <c r="J90"/>
      <c r="K90"/>
      <c r="L90"/>
      <c r="M90"/>
      <c r="N90"/>
      <c r="O90"/>
      <c r="P90"/>
      <c r="Q90"/>
      <c r="R90"/>
      <c r="T90" s="2"/>
    </row>
    <row r="91" spans="3:20" x14ac:dyDescent="0.25">
      <c r="C91"/>
      <c r="D91"/>
      <c r="E91"/>
      <c r="F91"/>
      <c r="G91"/>
      <c r="H91"/>
      <c r="I91"/>
      <c r="J91"/>
      <c r="K91"/>
      <c r="L91"/>
      <c r="M91"/>
      <c r="N91"/>
      <c r="O91"/>
      <c r="P91"/>
      <c r="Q91"/>
      <c r="R91"/>
      <c r="T91" s="2"/>
    </row>
    <row r="92" spans="3:20" x14ac:dyDescent="0.25">
      <c r="C92"/>
      <c r="D92"/>
      <c r="E92"/>
      <c r="F92"/>
      <c r="G92"/>
      <c r="H92"/>
      <c r="I92"/>
      <c r="J92"/>
      <c r="K92"/>
      <c r="L92"/>
      <c r="M92"/>
      <c r="N92"/>
      <c r="O92"/>
      <c r="P92"/>
      <c r="Q92"/>
      <c r="R92"/>
      <c r="T92" s="2"/>
    </row>
    <row r="93" spans="3:20" x14ac:dyDescent="0.25">
      <c r="C93"/>
      <c r="D93"/>
      <c r="E93"/>
      <c r="F93"/>
      <c r="G93"/>
      <c r="H93"/>
      <c r="I93"/>
      <c r="J93"/>
      <c r="K93"/>
      <c r="L93"/>
      <c r="M93"/>
      <c r="N93"/>
      <c r="O93"/>
      <c r="P93"/>
      <c r="Q93"/>
      <c r="R93"/>
      <c r="T93" s="2"/>
    </row>
    <row r="94" spans="3:20" x14ac:dyDescent="0.25">
      <c r="C94"/>
      <c r="D94"/>
      <c r="E94"/>
      <c r="F94"/>
      <c r="G94"/>
      <c r="H94"/>
      <c r="I94"/>
      <c r="J94"/>
      <c r="K94"/>
      <c r="L94"/>
      <c r="M94"/>
      <c r="N94"/>
      <c r="O94"/>
      <c r="P94"/>
      <c r="Q94"/>
      <c r="R94"/>
      <c r="T94" s="2"/>
    </row>
    <row r="95" spans="3:20" x14ac:dyDescent="0.25">
      <c r="C95"/>
      <c r="D95"/>
      <c r="E95"/>
      <c r="F95"/>
      <c r="G95"/>
      <c r="H95"/>
      <c r="I95"/>
      <c r="J95"/>
      <c r="K95"/>
      <c r="L95"/>
      <c r="M95"/>
      <c r="N95"/>
      <c r="O95"/>
      <c r="P95"/>
      <c r="Q95"/>
      <c r="R95"/>
      <c r="T95" s="2"/>
    </row>
    <row r="96" spans="3:20" x14ac:dyDescent="0.25">
      <c r="C96"/>
      <c r="D96"/>
      <c r="E96"/>
      <c r="F96"/>
      <c r="G96"/>
      <c r="H96"/>
      <c r="I96"/>
      <c r="J96"/>
      <c r="K96"/>
      <c r="L96"/>
      <c r="M96"/>
      <c r="N96"/>
      <c r="O96"/>
      <c r="P96"/>
      <c r="Q96"/>
      <c r="R96"/>
      <c r="T96" s="2"/>
    </row>
    <row r="97" spans="3:20" x14ac:dyDescent="0.25">
      <c r="C97"/>
      <c r="D97"/>
      <c r="E97"/>
      <c r="F97"/>
      <c r="G97"/>
      <c r="H97"/>
      <c r="I97"/>
      <c r="J97"/>
      <c r="K97"/>
      <c r="L97"/>
      <c r="M97"/>
      <c r="N97"/>
      <c r="O97"/>
      <c r="P97"/>
      <c r="Q97"/>
      <c r="R97"/>
      <c r="T97" s="2"/>
    </row>
    <row r="98" spans="3:20" x14ac:dyDescent="0.25">
      <c r="C98"/>
      <c r="D98"/>
      <c r="E98"/>
      <c r="F98"/>
      <c r="G98"/>
      <c r="H98"/>
      <c r="I98"/>
      <c r="J98"/>
      <c r="K98"/>
      <c r="L98"/>
      <c r="M98"/>
      <c r="N98"/>
      <c r="O98"/>
      <c r="P98"/>
      <c r="Q98"/>
      <c r="R98"/>
      <c r="T98" s="2"/>
    </row>
    <row r="99" spans="3:20" x14ac:dyDescent="0.25">
      <c r="C99"/>
      <c r="D99"/>
      <c r="E99"/>
      <c r="F99"/>
      <c r="G99"/>
      <c r="H99"/>
      <c r="I99"/>
      <c r="J99"/>
      <c r="K99"/>
      <c r="L99"/>
      <c r="M99"/>
      <c r="N99"/>
      <c r="O99"/>
      <c r="P99"/>
      <c r="Q99"/>
      <c r="R99"/>
      <c r="T99" s="2"/>
    </row>
    <row r="100" spans="3:20" x14ac:dyDescent="0.25">
      <c r="C100"/>
      <c r="D100"/>
      <c r="E100"/>
      <c r="F100"/>
      <c r="G100"/>
      <c r="H100"/>
      <c r="I100"/>
      <c r="J100"/>
      <c r="K100"/>
      <c r="L100"/>
      <c r="M100"/>
      <c r="N100"/>
      <c r="O100"/>
      <c r="P100"/>
      <c r="Q100"/>
      <c r="R100"/>
      <c r="T100" s="2"/>
    </row>
    <row r="101" spans="3:20" x14ac:dyDescent="0.25">
      <c r="C101"/>
      <c r="D101"/>
      <c r="E101"/>
      <c r="F101"/>
      <c r="G101"/>
      <c r="H101"/>
      <c r="I101"/>
      <c r="J101"/>
      <c r="K101"/>
      <c r="L101"/>
      <c r="M101"/>
      <c r="N101"/>
      <c r="O101"/>
      <c r="P101"/>
      <c r="Q101"/>
      <c r="R101"/>
      <c r="T101" s="2"/>
    </row>
    <row r="102" spans="3:20" x14ac:dyDescent="0.25">
      <c r="C102"/>
      <c r="D102"/>
      <c r="E102"/>
      <c r="F102"/>
      <c r="G102"/>
      <c r="H102"/>
      <c r="I102"/>
      <c r="J102"/>
      <c r="K102"/>
      <c r="L102"/>
      <c r="M102"/>
      <c r="N102"/>
      <c r="O102"/>
      <c r="P102"/>
      <c r="Q102"/>
      <c r="R102"/>
      <c r="T102" s="2"/>
    </row>
    <row r="103" spans="3:20" x14ac:dyDescent="0.25">
      <c r="C103"/>
      <c r="D103"/>
      <c r="E103"/>
      <c r="F103"/>
      <c r="G103"/>
      <c r="H103"/>
      <c r="I103"/>
      <c r="J103"/>
      <c r="K103"/>
      <c r="L103"/>
      <c r="M103"/>
      <c r="N103"/>
      <c r="O103"/>
      <c r="P103"/>
      <c r="Q103"/>
      <c r="R103"/>
      <c r="T103" s="2"/>
    </row>
    <row r="104" spans="3:20" x14ac:dyDescent="0.25">
      <c r="C104"/>
      <c r="D104"/>
      <c r="E104"/>
      <c r="F104"/>
      <c r="G104"/>
      <c r="H104"/>
      <c r="I104"/>
      <c r="J104"/>
      <c r="K104"/>
      <c r="L104"/>
      <c r="M104"/>
      <c r="N104"/>
      <c r="O104"/>
      <c r="P104"/>
      <c r="Q104"/>
      <c r="R104"/>
      <c r="T104" s="2"/>
    </row>
    <row r="105" spans="3:20" x14ac:dyDescent="0.25">
      <c r="C105"/>
      <c r="D105"/>
      <c r="E105"/>
      <c r="F105"/>
      <c r="G105"/>
      <c r="H105"/>
      <c r="I105"/>
      <c r="J105"/>
      <c r="K105"/>
      <c r="L105"/>
      <c r="M105"/>
      <c r="N105"/>
      <c r="O105"/>
      <c r="P105"/>
      <c r="Q105"/>
      <c r="R105"/>
      <c r="T105" s="2"/>
    </row>
    <row r="106" spans="3:20" x14ac:dyDescent="0.25">
      <c r="C106"/>
      <c r="D106"/>
      <c r="E106"/>
      <c r="F106"/>
      <c r="G106"/>
      <c r="H106"/>
      <c r="I106"/>
      <c r="J106"/>
      <c r="K106"/>
      <c r="L106"/>
      <c r="M106"/>
      <c r="N106"/>
      <c r="O106"/>
      <c r="P106"/>
      <c r="Q106"/>
      <c r="R106"/>
      <c r="T106" s="2"/>
    </row>
    <row r="107" spans="3:20" x14ac:dyDescent="0.25">
      <c r="C107"/>
      <c r="D107"/>
      <c r="E107"/>
      <c r="F107"/>
      <c r="G107"/>
      <c r="H107"/>
      <c r="I107"/>
      <c r="J107"/>
      <c r="K107"/>
      <c r="L107"/>
      <c r="M107"/>
      <c r="N107"/>
      <c r="O107"/>
      <c r="P107"/>
      <c r="Q107"/>
      <c r="R107"/>
      <c r="T107" s="2"/>
    </row>
    <row r="108" spans="3:20" x14ac:dyDescent="0.25">
      <c r="C108"/>
      <c r="D108"/>
      <c r="E108"/>
      <c r="F108"/>
      <c r="G108"/>
      <c r="H108"/>
      <c r="I108"/>
      <c r="J108"/>
      <c r="K108"/>
      <c r="L108"/>
      <c r="M108"/>
      <c r="N108"/>
      <c r="O108"/>
      <c r="P108"/>
      <c r="Q108"/>
      <c r="R108"/>
      <c r="T108" s="2"/>
    </row>
    <row r="109" spans="3:20" x14ac:dyDescent="0.25">
      <c r="C109"/>
      <c r="D109"/>
      <c r="E109"/>
      <c r="F109"/>
      <c r="G109"/>
      <c r="H109"/>
      <c r="I109"/>
      <c r="J109"/>
      <c r="K109"/>
      <c r="L109"/>
      <c r="M109"/>
      <c r="N109"/>
      <c r="O109"/>
      <c r="P109"/>
      <c r="Q109"/>
      <c r="R109"/>
      <c r="T109" s="2"/>
    </row>
    <row r="110" spans="3:20" x14ac:dyDescent="0.25">
      <c r="C110"/>
      <c r="D110"/>
      <c r="E110"/>
      <c r="F110"/>
      <c r="G110"/>
      <c r="H110"/>
      <c r="I110"/>
      <c r="J110"/>
      <c r="K110"/>
      <c r="L110"/>
      <c r="M110"/>
      <c r="N110"/>
      <c r="O110"/>
      <c r="P110"/>
      <c r="Q110"/>
      <c r="R110"/>
      <c r="T110" s="2"/>
    </row>
    <row r="111" spans="3:20" x14ac:dyDescent="0.25">
      <c r="C111"/>
      <c r="D111"/>
      <c r="E111"/>
      <c r="F111"/>
      <c r="G111"/>
      <c r="H111"/>
      <c r="I111"/>
      <c r="J111"/>
      <c r="K111"/>
      <c r="L111"/>
      <c r="M111"/>
      <c r="N111"/>
      <c r="O111"/>
      <c r="P111"/>
      <c r="Q111"/>
      <c r="R111"/>
      <c r="T111" s="2"/>
    </row>
    <row r="112" spans="3:20" x14ac:dyDescent="0.25">
      <c r="C112"/>
      <c r="D112"/>
      <c r="E112"/>
      <c r="F112"/>
      <c r="G112"/>
      <c r="H112"/>
      <c r="I112"/>
      <c r="J112"/>
      <c r="K112"/>
      <c r="L112"/>
      <c r="M112"/>
      <c r="N112"/>
      <c r="O112"/>
      <c r="P112"/>
      <c r="Q112"/>
      <c r="R112"/>
      <c r="T112" s="2"/>
    </row>
    <row r="113" spans="3:20" x14ac:dyDescent="0.25">
      <c r="C113"/>
      <c r="D113"/>
      <c r="E113"/>
      <c r="F113"/>
      <c r="G113"/>
      <c r="H113"/>
      <c r="I113"/>
      <c r="J113"/>
      <c r="K113"/>
      <c r="L113"/>
      <c r="M113"/>
      <c r="N113"/>
      <c r="O113"/>
      <c r="P113"/>
      <c r="Q113"/>
      <c r="R113"/>
      <c r="T113" s="2"/>
    </row>
    <row r="114" spans="3:20" x14ac:dyDescent="0.25">
      <c r="C114"/>
      <c r="D114"/>
      <c r="E114"/>
      <c r="F114"/>
      <c r="G114"/>
      <c r="H114"/>
      <c r="I114"/>
      <c r="J114"/>
      <c r="K114"/>
      <c r="L114"/>
      <c r="M114"/>
      <c r="N114"/>
      <c r="O114"/>
      <c r="P114"/>
      <c r="Q114"/>
      <c r="R114"/>
      <c r="T114" s="2"/>
    </row>
    <row r="115" spans="3:20" x14ac:dyDescent="0.25">
      <c r="C115"/>
      <c r="D115"/>
      <c r="E115"/>
      <c r="F115"/>
      <c r="G115"/>
      <c r="H115"/>
      <c r="I115"/>
      <c r="J115"/>
      <c r="K115"/>
      <c r="L115"/>
      <c r="M115"/>
      <c r="N115"/>
      <c r="O115"/>
      <c r="P115"/>
      <c r="Q115"/>
      <c r="R115"/>
      <c r="T115" s="2"/>
    </row>
    <row r="116" spans="3:20" x14ac:dyDescent="0.25">
      <c r="C116"/>
      <c r="D116"/>
      <c r="E116"/>
      <c r="F116"/>
      <c r="G116"/>
      <c r="H116"/>
      <c r="I116"/>
      <c r="J116"/>
      <c r="K116"/>
      <c r="L116"/>
      <c r="M116"/>
      <c r="N116"/>
      <c r="O116"/>
      <c r="P116"/>
      <c r="Q116"/>
      <c r="R116"/>
      <c r="T116" s="2"/>
    </row>
    <row r="117" spans="3:20" x14ac:dyDescent="0.25">
      <c r="C117"/>
      <c r="D117"/>
      <c r="E117"/>
      <c r="F117"/>
      <c r="G117"/>
      <c r="H117"/>
      <c r="I117"/>
      <c r="J117"/>
      <c r="K117"/>
      <c r="L117"/>
      <c r="M117"/>
      <c r="N117"/>
      <c r="O117"/>
      <c r="P117"/>
      <c r="Q117"/>
      <c r="R117"/>
      <c r="T117" s="2"/>
    </row>
    <row r="118" spans="3:20" x14ac:dyDescent="0.25">
      <c r="C118"/>
      <c r="D118"/>
      <c r="E118"/>
      <c r="F118"/>
      <c r="G118"/>
      <c r="H118"/>
      <c r="I118"/>
      <c r="J118"/>
      <c r="K118"/>
      <c r="L118"/>
      <c r="M118"/>
      <c r="N118"/>
      <c r="O118"/>
      <c r="P118"/>
      <c r="Q118"/>
      <c r="R118"/>
      <c r="T118" s="2"/>
    </row>
    <row r="119" spans="3:20" x14ac:dyDescent="0.25">
      <c r="C119"/>
      <c r="D119"/>
      <c r="E119"/>
      <c r="F119"/>
      <c r="G119"/>
      <c r="H119"/>
      <c r="I119"/>
      <c r="J119"/>
      <c r="K119"/>
      <c r="L119"/>
      <c r="M119"/>
      <c r="N119"/>
      <c r="O119"/>
      <c r="P119"/>
      <c r="Q119"/>
      <c r="R119"/>
      <c r="T119" s="2"/>
    </row>
    <row r="120" spans="3:20" x14ac:dyDescent="0.25">
      <c r="C120"/>
      <c r="D120"/>
      <c r="E120"/>
      <c r="F120"/>
      <c r="G120"/>
      <c r="H120"/>
      <c r="I120"/>
      <c r="J120"/>
      <c r="K120"/>
      <c r="L120"/>
      <c r="M120"/>
      <c r="N120"/>
      <c r="O120"/>
      <c r="P120"/>
      <c r="Q120"/>
      <c r="R120"/>
      <c r="T120" s="2"/>
    </row>
    <row r="121" spans="3:20" x14ac:dyDescent="0.25">
      <c r="C121"/>
      <c r="D121"/>
      <c r="E121"/>
      <c r="F121"/>
      <c r="G121"/>
      <c r="H121"/>
      <c r="I121"/>
      <c r="J121"/>
      <c r="K121"/>
      <c r="L121"/>
      <c r="M121"/>
      <c r="N121"/>
      <c r="O121"/>
      <c r="P121"/>
      <c r="Q121"/>
      <c r="R121"/>
      <c r="T121" s="2"/>
    </row>
    <row r="122" spans="3:20" x14ac:dyDescent="0.25">
      <c r="C122"/>
      <c r="D122"/>
      <c r="E122"/>
      <c r="F122"/>
      <c r="G122"/>
      <c r="H122"/>
      <c r="I122"/>
      <c r="J122"/>
      <c r="K122"/>
      <c r="L122"/>
      <c r="M122"/>
      <c r="N122"/>
      <c r="O122"/>
      <c r="P122"/>
      <c r="Q122"/>
      <c r="R122"/>
      <c r="T122" s="2"/>
    </row>
    <row r="123" spans="3:20" x14ac:dyDescent="0.25">
      <c r="C123"/>
      <c r="D123"/>
      <c r="E123"/>
      <c r="F123"/>
      <c r="G123"/>
      <c r="H123"/>
      <c r="I123"/>
      <c r="J123"/>
      <c r="K123"/>
      <c r="L123"/>
      <c r="M123"/>
      <c r="N123"/>
      <c r="O123"/>
      <c r="P123"/>
      <c r="Q123"/>
      <c r="R123"/>
      <c r="T123" s="2"/>
    </row>
    <row r="124" spans="3:20" x14ac:dyDescent="0.25">
      <c r="C124"/>
      <c r="D124"/>
      <c r="E124"/>
      <c r="F124"/>
      <c r="G124"/>
      <c r="H124"/>
      <c r="I124"/>
      <c r="J124"/>
      <c r="K124"/>
      <c r="L124"/>
      <c r="M124"/>
      <c r="N124"/>
      <c r="O124"/>
      <c r="P124"/>
      <c r="Q124"/>
      <c r="R124"/>
      <c r="T124" s="2"/>
    </row>
    <row r="125" spans="3:20" x14ac:dyDescent="0.25">
      <c r="C125"/>
      <c r="D125"/>
      <c r="E125"/>
      <c r="F125"/>
      <c r="G125"/>
      <c r="H125"/>
      <c r="I125"/>
      <c r="J125"/>
      <c r="K125"/>
      <c r="L125"/>
      <c r="M125"/>
      <c r="N125"/>
      <c r="O125"/>
      <c r="P125"/>
      <c r="Q125"/>
      <c r="R125"/>
      <c r="T125" s="2"/>
    </row>
    <row r="126" spans="3:20" x14ac:dyDescent="0.25">
      <c r="C126"/>
      <c r="D126"/>
      <c r="E126"/>
      <c r="F126"/>
      <c r="G126"/>
      <c r="H126"/>
      <c r="I126"/>
      <c r="J126"/>
      <c r="K126"/>
      <c r="L126"/>
      <c r="M126"/>
      <c r="N126"/>
      <c r="O126"/>
      <c r="P126"/>
      <c r="Q126"/>
      <c r="R126"/>
      <c r="T126" s="2"/>
    </row>
    <row r="127" spans="3:20" x14ac:dyDescent="0.25">
      <c r="C127"/>
      <c r="D127"/>
      <c r="E127"/>
      <c r="F127"/>
      <c r="G127"/>
      <c r="H127"/>
      <c r="I127"/>
      <c r="J127"/>
      <c r="K127"/>
      <c r="L127"/>
      <c r="M127"/>
      <c r="N127"/>
      <c r="O127"/>
      <c r="P127"/>
      <c r="Q127"/>
      <c r="R127"/>
      <c r="T127" s="2"/>
    </row>
    <row r="128" spans="3:20" x14ac:dyDescent="0.25">
      <c r="C128"/>
      <c r="D128"/>
      <c r="E128"/>
      <c r="F128"/>
      <c r="G128"/>
      <c r="H128"/>
      <c r="I128"/>
      <c r="J128"/>
      <c r="K128"/>
      <c r="L128"/>
      <c r="M128"/>
      <c r="N128"/>
      <c r="O128"/>
      <c r="P128"/>
      <c r="Q128"/>
      <c r="R128"/>
      <c r="T128" s="2"/>
    </row>
    <row r="129" spans="3:20" x14ac:dyDescent="0.25">
      <c r="C129"/>
      <c r="D129"/>
      <c r="E129"/>
      <c r="F129"/>
      <c r="G129"/>
      <c r="H129"/>
      <c r="I129"/>
      <c r="J129"/>
      <c r="K129"/>
      <c r="L129"/>
      <c r="M129"/>
      <c r="N129"/>
      <c r="O129"/>
      <c r="P129"/>
      <c r="Q129"/>
      <c r="R129"/>
      <c r="T129" s="2"/>
    </row>
    <row r="130" spans="3:20" x14ac:dyDescent="0.25">
      <c r="C130"/>
      <c r="D130"/>
      <c r="E130"/>
      <c r="F130"/>
      <c r="G130"/>
      <c r="H130"/>
      <c r="I130"/>
      <c r="J130"/>
      <c r="K130"/>
      <c r="L130"/>
      <c r="M130"/>
      <c r="N130"/>
      <c r="O130"/>
      <c r="P130"/>
      <c r="Q130"/>
      <c r="R130"/>
      <c r="T130" s="2"/>
    </row>
    <row r="131" spans="3:20" x14ac:dyDescent="0.25">
      <c r="C131"/>
      <c r="D131"/>
      <c r="E131"/>
      <c r="F131"/>
      <c r="G131"/>
      <c r="H131"/>
      <c r="I131"/>
      <c r="J131"/>
      <c r="K131"/>
      <c r="L131"/>
      <c r="M131"/>
      <c r="N131"/>
      <c r="O131"/>
      <c r="P131"/>
      <c r="Q131"/>
      <c r="R131"/>
      <c r="T131" s="2"/>
    </row>
    <row r="132" spans="3:20" x14ac:dyDescent="0.25">
      <c r="C132"/>
      <c r="D132"/>
      <c r="E132"/>
      <c r="F132"/>
      <c r="G132"/>
      <c r="H132"/>
      <c r="I132"/>
      <c r="J132"/>
      <c r="K132"/>
      <c r="L132"/>
      <c r="M132"/>
      <c r="N132"/>
      <c r="O132"/>
      <c r="P132"/>
      <c r="Q132"/>
      <c r="R132"/>
      <c r="T132" s="2"/>
    </row>
    <row r="133" spans="3:20" x14ac:dyDescent="0.25">
      <c r="C133"/>
      <c r="D133"/>
      <c r="E133"/>
      <c r="F133"/>
      <c r="G133"/>
      <c r="H133"/>
      <c r="I133"/>
      <c r="J133"/>
      <c r="K133"/>
      <c r="L133"/>
      <c r="M133"/>
      <c r="N133"/>
      <c r="O133"/>
      <c r="P133"/>
      <c r="Q133"/>
      <c r="R133"/>
      <c r="T133" s="2"/>
    </row>
    <row r="134" spans="3:20" x14ac:dyDescent="0.25">
      <c r="C134"/>
      <c r="D134"/>
      <c r="E134"/>
      <c r="F134"/>
      <c r="G134"/>
      <c r="H134"/>
      <c r="I134"/>
      <c r="J134"/>
      <c r="K134"/>
      <c r="L134"/>
      <c r="M134"/>
      <c r="N134"/>
      <c r="O134"/>
      <c r="P134"/>
      <c r="Q134"/>
      <c r="R134"/>
      <c r="T134" s="2"/>
    </row>
    <row r="135" spans="3:20" x14ac:dyDescent="0.25">
      <c r="C135"/>
      <c r="D135"/>
      <c r="E135"/>
      <c r="F135"/>
      <c r="G135"/>
      <c r="H135"/>
      <c r="I135"/>
      <c r="J135"/>
      <c r="K135"/>
      <c r="L135"/>
      <c r="M135"/>
      <c r="N135"/>
      <c r="O135"/>
      <c r="P135"/>
      <c r="Q135"/>
      <c r="R135"/>
      <c r="T135" s="2"/>
    </row>
    <row r="136" spans="3:20" x14ac:dyDescent="0.25">
      <c r="C136"/>
      <c r="D136"/>
      <c r="E136"/>
      <c r="F136"/>
      <c r="G136"/>
      <c r="H136"/>
      <c r="I136"/>
      <c r="J136"/>
      <c r="K136"/>
      <c r="L136"/>
      <c r="M136"/>
      <c r="N136"/>
      <c r="O136"/>
      <c r="P136"/>
      <c r="Q136"/>
      <c r="R136"/>
      <c r="T136" s="2"/>
    </row>
    <row r="137" spans="3:20" x14ac:dyDescent="0.25">
      <c r="C137"/>
      <c r="D137"/>
      <c r="E137"/>
      <c r="F137"/>
      <c r="G137"/>
      <c r="H137"/>
      <c r="I137"/>
      <c r="J137"/>
      <c r="K137"/>
      <c r="L137"/>
      <c r="M137"/>
      <c r="N137"/>
      <c r="O137"/>
      <c r="P137"/>
      <c r="Q137"/>
      <c r="R137"/>
      <c r="T137" s="2"/>
    </row>
    <row r="138" spans="3:20" x14ac:dyDescent="0.25">
      <c r="C138"/>
      <c r="D138"/>
      <c r="E138"/>
      <c r="F138"/>
      <c r="G138"/>
      <c r="H138"/>
      <c r="I138"/>
      <c r="J138"/>
      <c r="K138"/>
      <c r="L138"/>
      <c r="M138"/>
      <c r="N138"/>
      <c r="O138"/>
      <c r="P138"/>
      <c r="Q138"/>
      <c r="R138"/>
      <c r="T138" s="2"/>
    </row>
    <row r="139" spans="3:20" x14ac:dyDescent="0.25">
      <c r="C139"/>
      <c r="D139"/>
      <c r="E139"/>
      <c r="F139"/>
      <c r="G139"/>
      <c r="H139"/>
      <c r="I139"/>
      <c r="J139"/>
      <c r="K139"/>
      <c r="L139"/>
      <c r="M139"/>
      <c r="N139"/>
      <c r="O139"/>
      <c r="P139"/>
      <c r="Q139"/>
      <c r="R139"/>
      <c r="T139" s="2"/>
    </row>
    <row r="140" spans="3:20" x14ac:dyDescent="0.25">
      <c r="C140"/>
      <c r="D140"/>
      <c r="E140"/>
      <c r="F140"/>
      <c r="G140"/>
      <c r="H140"/>
      <c r="I140"/>
      <c r="J140"/>
      <c r="K140"/>
      <c r="L140"/>
      <c r="M140"/>
      <c r="N140"/>
      <c r="O140"/>
      <c r="P140"/>
      <c r="Q140"/>
      <c r="R140"/>
      <c r="T140" s="2"/>
    </row>
    <row r="141" spans="3:20" x14ac:dyDescent="0.25">
      <c r="C141"/>
      <c r="D141"/>
      <c r="E141"/>
      <c r="F141"/>
      <c r="G141"/>
      <c r="H141"/>
      <c r="I141"/>
      <c r="J141"/>
      <c r="K141"/>
      <c r="L141"/>
      <c r="M141"/>
      <c r="N141"/>
      <c r="O141"/>
      <c r="P141"/>
      <c r="Q141"/>
      <c r="R141"/>
      <c r="T141" s="2"/>
    </row>
    <row r="142" spans="3:20" x14ac:dyDescent="0.25">
      <c r="C142"/>
      <c r="D142"/>
      <c r="E142"/>
      <c r="F142"/>
      <c r="G142"/>
      <c r="H142"/>
      <c r="I142"/>
      <c r="J142"/>
      <c r="K142"/>
      <c r="L142"/>
      <c r="M142"/>
      <c r="N142"/>
      <c r="O142"/>
      <c r="P142"/>
      <c r="Q142"/>
      <c r="R142"/>
      <c r="T142" s="2"/>
    </row>
    <row r="143" spans="3:20" x14ac:dyDescent="0.25">
      <c r="C143"/>
      <c r="D143"/>
      <c r="E143"/>
      <c r="F143"/>
      <c r="G143"/>
      <c r="H143"/>
      <c r="I143"/>
      <c r="J143"/>
      <c r="K143"/>
      <c r="L143"/>
      <c r="M143"/>
      <c r="N143"/>
      <c r="O143"/>
      <c r="P143"/>
      <c r="Q143"/>
      <c r="R143"/>
      <c r="T143" s="2"/>
    </row>
    <row r="144" spans="3:20" x14ac:dyDescent="0.25">
      <c r="C144"/>
      <c r="D144"/>
      <c r="E144"/>
      <c r="F144"/>
      <c r="G144"/>
      <c r="H144"/>
      <c r="I144"/>
      <c r="J144"/>
      <c r="K144"/>
      <c r="L144"/>
      <c r="M144"/>
      <c r="N144"/>
      <c r="O144"/>
      <c r="P144"/>
      <c r="Q144"/>
      <c r="R144"/>
      <c r="T144" s="2"/>
    </row>
    <row r="145" spans="3:20" x14ac:dyDescent="0.25">
      <c r="C145"/>
      <c r="D145"/>
      <c r="E145"/>
      <c r="F145"/>
      <c r="G145"/>
      <c r="H145"/>
      <c r="I145"/>
      <c r="J145"/>
      <c r="K145"/>
      <c r="L145"/>
      <c r="M145"/>
      <c r="N145"/>
      <c r="O145"/>
      <c r="P145"/>
      <c r="Q145"/>
      <c r="R145"/>
      <c r="T145" s="2"/>
    </row>
    <row r="146" spans="3:20" x14ac:dyDescent="0.25">
      <c r="C146"/>
      <c r="D146"/>
      <c r="E146"/>
      <c r="F146"/>
      <c r="G146"/>
      <c r="H146"/>
      <c r="I146"/>
      <c r="J146"/>
      <c r="K146"/>
      <c r="L146"/>
      <c r="M146"/>
      <c r="N146"/>
      <c r="O146"/>
      <c r="P146"/>
      <c r="Q146"/>
      <c r="R146"/>
      <c r="T146" s="2"/>
    </row>
    <row r="147" spans="3:20" x14ac:dyDescent="0.25">
      <c r="C147"/>
      <c r="D147"/>
      <c r="E147"/>
      <c r="F147"/>
      <c r="G147"/>
      <c r="H147"/>
      <c r="I147"/>
      <c r="J147"/>
      <c r="K147"/>
      <c r="L147"/>
      <c r="M147"/>
      <c r="N147"/>
      <c r="O147"/>
      <c r="P147"/>
      <c r="Q147"/>
      <c r="R147"/>
      <c r="T147" s="2"/>
    </row>
    <row r="148" spans="3:20" x14ac:dyDescent="0.25">
      <c r="C148"/>
      <c r="D148"/>
      <c r="E148"/>
      <c r="F148"/>
      <c r="G148"/>
      <c r="H148"/>
      <c r="I148"/>
      <c r="J148"/>
      <c r="K148"/>
      <c r="L148"/>
      <c r="M148"/>
      <c r="N148"/>
      <c r="O148"/>
      <c r="P148"/>
      <c r="Q148"/>
      <c r="R148"/>
      <c r="T148" s="2"/>
    </row>
    <row r="149" spans="3:20" x14ac:dyDescent="0.25">
      <c r="C149"/>
      <c r="D149"/>
      <c r="E149"/>
      <c r="F149"/>
      <c r="G149"/>
      <c r="H149"/>
      <c r="I149"/>
      <c r="J149"/>
      <c r="K149"/>
      <c r="L149"/>
      <c r="M149"/>
      <c r="N149"/>
      <c r="O149"/>
      <c r="P149"/>
      <c r="Q149"/>
      <c r="R149"/>
      <c r="T149" s="2"/>
    </row>
    <row r="150" spans="3:20" x14ac:dyDescent="0.25">
      <c r="C150"/>
      <c r="D150"/>
      <c r="E150"/>
      <c r="F150"/>
      <c r="G150"/>
      <c r="H150"/>
      <c r="I150"/>
      <c r="J150"/>
      <c r="K150"/>
      <c r="L150"/>
      <c r="M150"/>
      <c r="N150"/>
      <c r="O150"/>
      <c r="P150"/>
      <c r="Q150"/>
      <c r="R150"/>
      <c r="T150" s="2"/>
    </row>
    <row r="151" spans="3:20" x14ac:dyDescent="0.25">
      <c r="C151"/>
      <c r="D151"/>
      <c r="E151"/>
      <c r="F151"/>
      <c r="G151"/>
      <c r="H151"/>
      <c r="I151"/>
      <c r="J151"/>
      <c r="K151"/>
      <c r="L151"/>
      <c r="M151"/>
      <c r="N151"/>
      <c r="O151"/>
      <c r="P151"/>
      <c r="Q151"/>
      <c r="R151"/>
      <c r="T151" s="2"/>
    </row>
    <row r="152" spans="3:20" x14ac:dyDescent="0.25">
      <c r="C152"/>
      <c r="D152"/>
      <c r="E152"/>
      <c r="F152"/>
      <c r="G152"/>
      <c r="H152"/>
      <c r="I152"/>
      <c r="J152"/>
      <c r="K152"/>
      <c r="L152"/>
      <c r="M152"/>
      <c r="N152"/>
      <c r="O152"/>
      <c r="P152"/>
      <c r="Q152"/>
      <c r="R152"/>
      <c r="T152" s="2"/>
    </row>
    <row r="153" spans="3:20" x14ac:dyDescent="0.25">
      <c r="C153"/>
      <c r="D153"/>
      <c r="E153"/>
      <c r="F153"/>
      <c r="G153"/>
      <c r="H153"/>
      <c r="I153"/>
      <c r="J153"/>
      <c r="K153"/>
      <c r="L153"/>
      <c r="M153"/>
      <c r="N153"/>
      <c r="O153"/>
      <c r="P153"/>
      <c r="Q153"/>
      <c r="R153"/>
      <c r="T153" s="2"/>
    </row>
    <row r="154" spans="3:20" x14ac:dyDescent="0.25">
      <c r="C154"/>
      <c r="D154"/>
      <c r="E154"/>
      <c r="F154"/>
      <c r="G154"/>
      <c r="H154"/>
      <c r="I154"/>
      <c r="J154"/>
      <c r="K154"/>
      <c r="L154"/>
      <c r="M154"/>
      <c r="N154"/>
      <c r="O154"/>
      <c r="P154"/>
      <c r="Q154"/>
      <c r="R154"/>
      <c r="T154" s="2"/>
    </row>
    <row r="155" spans="3:20" x14ac:dyDescent="0.25">
      <c r="C155"/>
      <c r="D155"/>
      <c r="E155"/>
      <c r="F155"/>
      <c r="G155"/>
      <c r="H155"/>
      <c r="I155"/>
      <c r="J155"/>
      <c r="K155"/>
      <c r="L155"/>
      <c r="M155"/>
      <c r="N155"/>
      <c r="O155"/>
      <c r="P155"/>
      <c r="Q155"/>
      <c r="R155"/>
      <c r="T155" s="2"/>
    </row>
    <row r="156" spans="3:20" x14ac:dyDescent="0.25">
      <c r="C156"/>
      <c r="D156"/>
      <c r="E156"/>
      <c r="F156"/>
      <c r="G156"/>
      <c r="H156"/>
      <c r="I156"/>
      <c r="J156"/>
      <c r="K156"/>
      <c r="L156"/>
      <c r="M156"/>
      <c r="N156"/>
      <c r="O156"/>
      <c r="P156"/>
      <c r="Q156"/>
      <c r="R156"/>
      <c r="T156" s="2"/>
    </row>
    <row r="157" spans="3:20" x14ac:dyDescent="0.25">
      <c r="C157"/>
      <c r="D157"/>
      <c r="E157"/>
      <c r="F157"/>
      <c r="G157"/>
      <c r="H157"/>
      <c r="I157"/>
      <c r="J157"/>
      <c r="K157"/>
      <c r="L157"/>
      <c r="M157"/>
      <c r="N157"/>
      <c r="O157"/>
      <c r="P157"/>
      <c r="Q157"/>
      <c r="R157"/>
      <c r="T157" s="2"/>
    </row>
    <row r="158" spans="3:20" x14ac:dyDescent="0.25">
      <c r="C158"/>
      <c r="D158"/>
      <c r="E158"/>
      <c r="F158"/>
      <c r="G158"/>
      <c r="H158"/>
      <c r="I158"/>
      <c r="J158"/>
      <c r="K158"/>
      <c r="L158"/>
      <c r="M158"/>
      <c r="N158"/>
      <c r="O158"/>
      <c r="P158"/>
      <c r="Q158"/>
      <c r="R158"/>
      <c r="T158" s="2"/>
    </row>
    <row r="159" spans="3:20" x14ac:dyDescent="0.25">
      <c r="C159"/>
      <c r="D159"/>
      <c r="E159"/>
      <c r="F159"/>
      <c r="G159"/>
      <c r="H159"/>
      <c r="I159"/>
      <c r="J159"/>
      <c r="K159"/>
      <c r="L159"/>
      <c r="M159"/>
      <c r="N159"/>
      <c r="O159"/>
      <c r="P159"/>
      <c r="Q159"/>
      <c r="R159"/>
      <c r="T159" s="2"/>
    </row>
    <row r="160" spans="3:20" x14ac:dyDescent="0.25">
      <c r="C160"/>
      <c r="D160"/>
      <c r="E160"/>
      <c r="F160"/>
      <c r="G160"/>
      <c r="H160"/>
      <c r="I160"/>
      <c r="J160"/>
      <c r="K160"/>
      <c r="L160"/>
      <c r="M160"/>
      <c r="N160"/>
      <c r="O160"/>
      <c r="P160"/>
      <c r="Q160"/>
      <c r="R160"/>
      <c r="T160" s="2"/>
    </row>
    <row r="161" spans="3:20" x14ac:dyDescent="0.25">
      <c r="C161"/>
      <c r="D161"/>
      <c r="E161"/>
      <c r="F161"/>
      <c r="G161"/>
      <c r="H161"/>
      <c r="I161"/>
      <c r="J161"/>
      <c r="K161"/>
      <c r="L161"/>
      <c r="M161"/>
      <c r="N161"/>
      <c r="O161"/>
      <c r="P161"/>
      <c r="Q161"/>
      <c r="R161"/>
      <c r="T161" s="2"/>
    </row>
    <row r="162" spans="3:20" x14ac:dyDescent="0.25">
      <c r="C162"/>
      <c r="D162"/>
      <c r="E162"/>
      <c r="F162"/>
      <c r="G162"/>
      <c r="H162"/>
      <c r="I162"/>
      <c r="J162"/>
      <c r="K162"/>
      <c r="L162"/>
      <c r="M162"/>
      <c r="N162"/>
      <c r="O162"/>
      <c r="P162"/>
      <c r="Q162"/>
      <c r="R162"/>
      <c r="T162" s="2"/>
    </row>
    <row r="163" spans="3:20" x14ac:dyDescent="0.25">
      <c r="C163"/>
      <c r="D163"/>
      <c r="E163"/>
      <c r="F163"/>
      <c r="G163"/>
      <c r="H163"/>
      <c r="I163"/>
      <c r="J163"/>
      <c r="K163"/>
      <c r="L163"/>
      <c r="M163"/>
      <c r="N163"/>
      <c r="O163"/>
      <c r="P163"/>
      <c r="Q163"/>
      <c r="R163"/>
      <c r="T163" s="2"/>
    </row>
    <row r="164" spans="3:20" x14ac:dyDescent="0.25">
      <c r="C164"/>
      <c r="D164"/>
      <c r="E164"/>
      <c r="F164"/>
      <c r="G164"/>
      <c r="H164"/>
      <c r="I164"/>
      <c r="J164"/>
      <c r="K164"/>
      <c r="L164"/>
      <c r="M164"/>
      <c r="N164"/>
      <c r="O164"/>
      <c r="P164"/>
      <c r="Q164"/>
      <c r="R164"/>
      <c r="T164" s="2"/>
    </row>
    <row r="165" spans="3:20" x14ac:dyDescent="0.25">
      <c r="C165"/>
      <c r="D165"/>
      <c r="E165"/>
      <c r="F165"/>
      <c r="G165"/>
      <c r="H165"/>
      <c r="I165"/>
      <c r="J165"/>
      <c r="K165"/>
      <c r="L165"/>
      <c r="M165"/>
      <c r="N165"/>
      <c r="O165"/>
      <c r="P165"/>
      <c r="Q165"/>
      <c r="R165"/>
      <c r="T165" s="2"/>
    </row>
    <row r="166" spans="3:20" x14ac:dyDescent="0.25">
      <c r="C166"/>
      <c r="D166"/>
      <c r="E166"/>
      <c r="F166"/>
      <c r="G166"/>
      <c r="H166"/>
      <c r="I166"/>
      <c r="J166"/>
      <c r="K166"/>
      <c r="L166"/>
      <c r="M166"/>
      <c r="N166"/>
      <c r="O166"/>
      <c r="P166"/>
      <c r="Q166"/>
      <c r="R166"/>
      <c r="T166" s="2"/>
    </row>
    <row r="167" spans="3:20" x14ac:dyDescent="0.25">
      <c r="C167"/>
      <c r="D167"/>
      <c r="E167"/>
      <c r="F167"/>
      <c r="G167"/>
      <c r="H167"/>
      <c r="I167"/>
      <c r="J167"/>
      <c r="K167"/>
      <c r="L167"/>
      <c r="M167"/>
      <c r="N167"/>
      <c r="O167"/>
      <c r="P167"/>
      <c r="Q167"/>
      <c r="R167"/>
      <c r="T167" s="2"/>
    </row>
    <row r="168" spans="3:20" x14ac:dyDescent="0.25">
      <c r="C168"/>
      <c r="D168"/>
      <c r="E168"/>
      <c r="F168"/>
      <c r="G168"/>
      <c r="H168"/>
      <c r="I168"/>
      <c r="J168"/>
      <c r="K168"/>
      <c r="L168"/>
      <c r="M168"/>
      <c r="N168"/>
      <c r="O168"/>
      <c r="P168"/>
      <c r="Q168"/>
      <c r="R168"/>
      <c r="T168" s="2"/>
    </row>
    <row r="169" spans="3:20" x14ac:dyDescent="0.25">
      <c r="C169"/>
      <c r="D169"/>
      <c r="E169"/>
      <c r="F169"/>
      <c r="G169"/>
      <c r="H169"/>
      <c r="I169"/>
      <c r="J169"/>
      <c r="K169"/>
      <c r="L169"/>
      <c r="M169"/>
      <c r="N169"/>
      <c r="O169"/>
      <c r="P169"/>
      <c r="Q169"/>
      <c r="R169"/>
      <c r="T169" s="2"/>
    </row>
    <row r="170" spans="3:20" x14ac:dyDescent="0.25">
      <c r="C170"/>
      <c r="D170"/>
      <c r="E170"/>
      <c r="F170"/>
      <c r="G170"/>
      <c r="H170"/>
      <c r="I170"/>
      <c r="J170"/>
      <c r="K170"/>
      <c r="L170"/>
      <c r="M170"/>
      <c r="N170"/>
      <c r="O170"/>
      <c r="P170"/>
      <c r="Q170"/>
      <c r="R170"/>
      <c r="T170" s="2"/>
    </row>
    <row r="171" spans="3:20" x14ac:dyDescent="0.25">
      <c r="C171"/>
      <c r="D171"/>
      <c r="E171"/>
      <c r="F171"/>
      <c r="G171"/>
      <c r="H171"/>
      <c r="I171"/>
      <c r="J171"/>
      <c r="K171"/>
      <c r="L171"/>
      <c r="M171"/>
      <c r="N171"/>
      <c r="O171"/>
      <c r="P171"/>
      <c r="Q171"/>
      <c r="R171"/>
      <c r="T171" s="2"/>
    </row>
    <row r="172" spans="3:20" x14ac:dyDescent="0.25">
      <c r="C172"/>
      <c r="D172"/>
      <c r="E172"/>
      <c r="F172"/>
      <c r="G172"/>
      <c r="H172"/>
      <c r="I172"/>
      <c r="J172"/>
      <c r="K172"/>
      <c r="L172"/>
      <c r="M172"/>
      <c r="N172"/>
      <c r="O172"/>
      <c r="P172"/>
      <c r="Q172"/>
      <c r="R172"/>
      <c r="T172" s="2"/>
    </row>
    <row r="173" spans="3:20" x14ac:dyDescent="0.25">
      <c r="C173"/>
      <c r="D173"/>
      <c r="E173"/>
      <c r="F173"/>
      <c r="G173"/>
      <c r="H173"/>
      <c r="I173"/>
      <c r="J173"/>
      <c r="K173"/>
      <c r="L173"/>
      <c r="M173"/>
      <c r="N173"/>
      <c r="O173"/>
      <c r="P173"/>
      <c r="Q173"/>
      <c r="R173"/>
      <c r="T173" s="2"/>
    </row>
    <row r="174" spans="3:20" x14ac:dyDescent="0.25">
      <c r="C174"/>
      <c r="D174"/>
      <c r="E174"/>
      <c r="F174"/>
      <c r="G174"/>
      <c r="H174"/>
      <c r="I174"/>
      <c r="J174"/>
      <c r="K174"/>
      <c r="L174"/>
      <c r="M174"/>
      <c r="N174"/>
      <c r="O174"/>
      <c r="P174"/>
      <c r="Q174"/>
      <c r="R174"/>
      <c r="T174" s="2"/>
    </row>
    <row r="175" spans="3:20" x14ac:dyDescent="0.25">
      <c r="C175"/>
      <c r="D175"/>
      <c r="E175"/>
      <c r="F175"/>
      <c r="G175"/>
      <c r="H175"/>
      <c r="I175"/>
      <c r="J175"/>
      <c r="K175"/>
      <c r="L175"/>
      <c r="M175"/>
      <c r="N175"/>
      <c r="O175"/>
      <c r="P175"/>
      <c r="Q175"/>
      <c r="R175"/>
      <c r="T175" s="2"/>
    </row>
    <row r="176" spans="3:20" x14ac:dyDescent="0.25">
      <c r="C176"/>
      <c r="D176"/>
      <c r="E176"/>
      <c r="F176"/>
      <c r="G176"/>
      <c r="H176"/>
      <c r="I176"/>
      <c r="J176"/>
      <c r="K176"/>
      <c r="L176"/>
      <c r="M176"/>
      <c r="N176"/>
      <c r="O176"/>
      <c r="P176"/>
      <c r="Q176"/>
      <c r="R176"/>
      <c r="T176" s="2"/>
    </row>
    <row r="177" spans="3:20" x14ac:dyDescent="0.25">
      <c r="C177"/>
      <c r="D177"/>
      <c r="E177"/>
      <c r="F177"/>
      <c r="G177"/>
      <c r="H177"/>
      <c r="I177"/>
      <c r="J177"/>
      <c r="K177"/>
      <c r="L177"/>
      <c r="M177"/>
      <c r="N177"/>
      <c r="O177"/>
      <c r="P177"/>
      <c r="Q177"/>
      <c r="R177"/>
      <c r="T177" s="2"/>
    </row>
    <row r="178" spans="3:20" x14ac:dyDescent="0.25">
      <c r="C178"/>
      <c r="D178"/>
      <c r="E178"/>
      <c r="F178"/>
      <c r="G178"/>
      <c r="H178"/>
      <c r="I178"/>
      <c r="J178"/>
      <c r="K178"/>
      <c r="L178"/>
      <c r="M178"/>
      <c r="N178"/>
      <c r="O178"/>
      <c r="P178"/>
      <c r="Q178"/>
      <c r="R178"/>
      <c r="T178" s="2"/>
    </row>
    <row r="179" spans="3:20" x14ac:dyDescent="0.25">
      <c r="C179"/>
      <c r="D179"/>
      <c r="E179"/>
      <c r="F179"/>
      <c r="G179"/>
      <c r="H179"/>
      <c r="I179"/>
      <c r="J179"/>
      <c r="K179"/>
      <c r="L179"/>
      <c r="M179"/>
      <c r="N179"/>
      <c r="O179"/>
      <c r="P179"/>
      <c r="Q179"/>
      <c r="R179"/>
      <c r="T179" s="2"/>
    </row>
    <row r="180" spans="3:20" x14ac:dyDescent="0.25">
      <c r="C180"/>
      <c r="D180"/>
      <c r="E180"/>
      <c r="F180"/>
      <c r="G180"/>
      <c r="H180"/>
      <c r="I180"/>
      <c r="J180"/>
      <c r="K180"/>
      <c r="L180"/>
      <c r="M180"/>
      <c r="N180"/>
      <c r="O180"/>
      <c r="P180"/>
      <c r="Q180"/>
      <c r="R180"/>
      <c r="T180" s="2"/>
    </row>
    <row r="181" spans="3:20" x14ac:dyDescent="0.25">
      <c r="C181"/>
      <c r="D181"/>
      <c r="E181"/>
      <c r="F181"/>
      <c r="G181"/>
      <c r="H181"/>
      <c r="I181"/>
      <c r="J181"/>
      <c r="K181"/>
      <c r="L181"/>
      <c r="M181"/>
      <c r="N181"/>
      <c r="O181"/>
      <c r="P181"/>
      <c r="Q181"/>
      <c r="R181"/>
      <c r="T181" s="2"/>
    </row>
    <row r="182" spans="3:20" x14ac:dyDescent="0.25">
      <c r="C182"/>
      <c r="D182"/>
      <c r="E182"/>
      <c r="F182"/>
      <c r="G182"/>
      <c r="H182"/>
      <c r="I182"/>
      <c r="J182"/>
      <c r="K182"/>
      <c r="L182"/>
      <c r="M182"/>
      <c r="N182"/>
      <c r="O182"/>
      <c r="P182"/>
      <c r="Q182"/>
      <c r="R182"/>
      <c r="T182" s="2"/>
    </row>
    <row r="183" spans="3:20" x14ac:dyDescent="0.25">
      <c r="C183"/>
      <c r="D183"/>
      <c r="E183"/>
      <c r="F183"/>
      <c r="G183"/>
      <c r="H183"/>
      <c r="I183"/>
      <c r="J183"/>
      <c r="K183"/>
      <c r="L183"/>
      <c r="M183"/>
      <c r="N183"/>
      <c r="O183"/>
      <c r="P183"/>
      <c r="Q183"/>
      <c r="R183"/>
      <c r="T183" s="2"/>
    </row>
    <row r="184" spans="3:20" x14ac:dyDescent="0.25">
      <c r="C184"/>
      <c r="D184"/>
      <c r="E184"/>
      <c r="F184"/>
      <c r="G184"/>
      <c r="H184"/>
      <c r="I184"/>
      <c r="J184"/>
      <c r="K184"/>
      <c r="L184"/>
      <c r="M184"/>
      <c r="N184"/>
      <c r="O184"/>
      <c r="P184"/>
      <c r="Q184"/>
      <c r="R184"/>
      <c r="T184" s="2"/>
    </row>
    <row r="185" spans="3:20" x14ac:dyDescent="0.25">
      <c r="C185"/>
      <c r="D185"/>
      <c r="E185"/>
      <c r="F185"/>
      <c r="G185"/>
      <c r="H185"/>
      <c r="I185"/>
      <c r="J185"/>
      <c r="K185"/>
      <c r="L185"/>
      <c r="M185"/>
      <c r="N185"/>
      <c r="O185"/>
      <c r="P185"/>
      <c r="Q185"/>
      <c r="R185"/>
      <c r="T185" s="2"/>
    </row>
    <row r="186" spans="3:20" x14ac:dyDescent="0.25">
      <c r="C186"/>
      <c r="D186"/>
      <c r="E186"/>
      <c r="F186"/>
      <c r="G186"/>
      <c r="H186"/>
      <c r="I186"/>
      <c r="J186"/>
      <c r="K186"/>
      <c r="L186"/>
      <c r="M186"/>
      <c r="N186"/>
      <c r="O186"/>
      <c r="P186"/>
      <c r="Q186"/>
      <c r="R186"/>
      <c r="T186" s="2"/>
    </row>
    <row r="187" spans="3:20" x14ac:dyDescent="0.25">
      <c r="C187"/>
      <c r="D187"/>
      <c r="E187"/>
      <c r="F187"/>
      <c r="G187"/>
      <c r="H187"/>
      <c r="I187"/>
      <c r="J187"/>
      <c r="K187"/>
      <c r="L187"/>
      <c r="M187"/>
      <c r="N187"/>
      <c r="O187"/>
      <c r="P187"/>
      <c r="Q187"/>
      <c r="R187"/>
      <c r="T187" s="2"/>
    </row>
    <row r="188" spans="3:20" x14ac:dyDescent="0.25">
      <c r="C188"/>
      <c r="D188"/>
      <c r="E188"/>
      <c r="F188"/>
      <c r="G188"/>
      <c r="H188"/>
      <c r="I188"/>
      <c r="J188"/>
      <c r="K188"/>
      <c r="L188"/>
      <c r="M188"/>
      <c r="N188"/>
      <c r="O188"/>
      <c r="P188"/>
      <c r="Q188"/>
      <c r="R188"/>
      <c r="T188" s="2"/>
    </row>
    <row r="189" spans="3:20" x14ac:dyDescent="0.25">
      <c r="C189"/>
      <c r="D189"/>
      <c r="E189"/>
      <c r="F189"/>
      <c r="G189"/>
      <c r="H189"/>
      <c r="I189"/>
      <c r="J189"/>
      <c r="K189"/>
      <c r="L189"/>
      <c r="M189"/>
      <c r="N189"/>
      <c r="O189"/>
      <c r="P189"/>
      <c r="Q189"/>
      <c r="R189"/>
      <c r="T189" s="2"/>
    </row>
    <row r="190" spans="3:20" x14ac:dyDescent="0.25">
      <c r="C190"/>
      <c r="D190"/>
      <c r="E190"/>
      <c r="F190"/>
      <c r="G190"/>
      <c r="H190"/>
      <c r="I190"/>
      <c r="J190"/>
      <c r="K190"/>
      <c r="L190"/>
      <c r="M190"/>
      <c r="N190"/>
      <c r="O190"/>
      <c r="P190"/>
      <c r="Q190"/>
      <c r="R190"/>
      <c r="T190" s="2"/>
    </row>
    <row r="191" spans="3:20" x14ac:dyDescent="0.25">
      <c r="C191"/>
      <c r="D191"/>
      <c r="E191"/>
      <c r="F191"/>
      <c r="G191"/>
      <c r="H191"/>
      <c r="I191"/>
      <c r="J191"/>
      <c r="K191"/>
      <c r="L191"/>
      <c r="M191"/>
      <c r="N191"/>
      <c r="O191"/>
      <c r="P191"/>
      <c r="Q191"/>
      <c r="R191"/>
      <c r="T191" s="2"/>
    </row>
    <row r="192" spans="3:20" x14ac:dyDescent="0.25">
      <c r="C192"/>
      <c r="D192"/>
      <c r="E192"/>
      <c r="F192"/>
      <c r="G192"/>
      <c r="H192"/>
      <c r="I192"/>
      <c r="J192"/>
      <c r="K192"/>
      <c r="L192"/>
      <c r="M192"/>
      <c r="N192"/>
      <c r="O192"/>
      <c r="P192"/>
      <c r="Q192"/>
      <c r="R192"/>
      <c r="T192" s="2"/>
    </row>
    <row r="193" spans="3:20" x14ac:dyDescent="0.25">
      <c r="C193"/>
      <c r="D193"/>
      <c r="E193"/>
      <c r="F193"/>
      <c r="G193"/>
      <c r="H193"/>
      <c r="I193"/>
      <c r="J193"/>
      <c r="K193"/>
      <c r="L193"/>
      <c r="M193"/>
      <c r="N193"/>
      <c r="O193"/>
      <c r="P193"/>
      <c r="Q193"/>
      <c r="R193"/>
      <c r="T193" s="2"/>
    </row>
    <row r="194" spans="3:20" x14ac:dyDescent="0.25">
      <c r="C194"/>
      <c r="D194"/>
      <c r="E194"/>
      <c r="F194"/>
      <c r="G194"/>
      <c r="H194"/>
      <c r="I194"/>
      <c r="J194"/>
      <c r="K194"/>
      <c r="L194"/>
      <c r="M194"/>
      <c r="N194"/>
      <c r="O194"/>
      <c r="P194"/>
      <c r="Q194"/>
      <c r="R194"/>
      <c r="T194" s="2"/>
    </row>
    <row r="195" spans="3:20" x14ac:dyDescent="0.25">
      <c r="C195"/>
      <c r="D195"/>
      <c r="E195"/>
      <c r="F195"/>
      <c r="G195"/>
      <c r="H195"/>
      <c r="I195"/>
      <c r="J195"/>
      <c r="K195"/>
      <c r="L195"/>
      <c r="M195"/>
      <c r="N195"/>
      <c r="O195"/>
      <c r="P195"/>
      <c r="Q195"/>
      <c r="R195"/>
      <c r="T195" s="2"/>
    </row>
    <row r="196" spans="3:20" x14ac:dyDescent="0.25">
      <c r="C196"/>
      <c r="D196"/>
      <c r="E196"/>
      <c r="F196"/>
      <c r="G196"/>
      <c r="H196"/>
      <c r="I196"/>
      <c r="J196"/>
      <c r="K196"/>
      <c r="L196"/>
      <c r="M196"/>
      <c r="N196"/>
      <c r="O196"/>
      <c r="P196"/>
      <c r="Q196"/>
      <c r="R196"/>
      <c r="T196" s="2"/>
    </row>
    <row r="197" spans="3:20" x14ac:dyDescent="0.25">
      <c r="C197"/>
      <c r="D197"/>
      <c r="E197"/>
      <c r="F197"/>
      <c r="G197"/>
      <c r="H197"/>
      <c r="I197"/>
      <c r="J197"/>
      <c r="K197"/>
      <c r="L197"/>
      <c r="M197"/>
      <c r="N197"/>
      <c r="O197"/>
      <c r="P197"/>
      <c r="Q197"/>
      <c r="R197"/>
      <c r="T197" s="2"/>
    </row>
    <row r="198" spans="3:20" x14ac:dyDescent="0.25">
      <c r="C198"/>
      <c r="D198"/>
      <c r="E198"/>
      <c r="F198"/>
      <c r="G198"/>
      <c r="H198"/>
      <c r="I198"/>
      <c r="J198"/>
      <c r="K198"/>
      <c r="L198"/>
      <c r="M198"/>
      <c r="N198"/>
      <c r="O198"/>
      <c r="P198"/>
      <c r="Q198"/>
      <c r="R198"/>
      <c r="T198" s="2"/>
    </row>
    <row r="199" spans="3:20" x14ac:dyDescent="0.25">
      <c r="C199"/>
      <c r="D199"/>
      <c r="E199"/>
      <c r="F199"/>
      <c r="G199"/>
      <c r="H199"/>
      <c r="I199"/>
      <c r="J199"/>
      <c r="K199"/>
      <c r="L199"/>
      <c r="M199"/>
      <c r="N199"/>
      <c r="O199"/>
      <c r="P199"/>
      <c r="Q199"/>
      <c r="R199"/>
      <c r="T199" s="2"/>
    </row>
    <row r="200" spans="3:20" x14ac:dyDescent="0.25">
      <c r="C200"/>
      <c r="D200"/>
      <c r="E200"/>
      <c r="F200"/>
      <c r="G200"/>
      <c r="H200"/>
      <c r="I200"/>
      <c r="J200"/>
      <c r="K200"/>
      <c r="L200"/>
      <c r="M200"/>
      <c r="N200"/>
      <c r="O200"/>
      <c r="P200"/>
      <c r="Q200"/>
      <c r="R200"/>
      <c r="T200" s="2"/>
    </row>
    <row r="201" spans="3:20" x14ac:dyDescent="0.25">
      <c r="C201"/>
      <c r="D201"/>
      <c r="E201"/>
      <c r="F201"/>
      <c r="G201"/>
      <c r="H201"/>
      <c r="I201"/>
      <c r="J201"/>
      <c r="K201"/>
      <c r="L201"/>
      <c r="M201"/>
      <c r="N201"/>
      <c r="O201"/>
      <c r="P201"/>
      <c r="Q201"/>
      <c r="R201"/>
      <c r="T201" s="2"/>
    </row>
    <row r="202" spans="3:20" x14ac:dyDescent="0.25">
      <c r="C202"/>
      <c r="D202"/>
      <c r="E202"/>
      <c r="F202"/>
      <c r="G202"/>
      <c r="H202"/>
      <c r="I202"/>
      <c r="J202"/>
      <c r="K202"/>
      <c r="L202"/>
      <c r="M202"/>
      <c r="N202"/>
      <c r="O202"/>
      <c r="P202"/>
      <c r="Q202"/>
      <c r="R202"/>
      <c r="T202" s="2"/>
    </row>
    <row r="203" spans="3:20" x14ac:dyDescent="0.25">
      <c r="C203"/>
      <c r="D203"/>
      <c r="E203"/>
      <c r="F203"/>
      <c r="G203"/>
      <c r="H203"/>
      <c r="I203"/>
      <c r="J203"/>
      <c r="K203"/>
      <c r="L203"/>
      <c r="M203"/>
      <c r="N203"/>
      <c r="O203"/>
      <c r="P203"/>
      <c r="Q203"/>
      <c r="R203"/>
      <c r="T203" s="2"/>
    </row>
    <row r="204" spans="3:20" x14ac:dyDescent="0.25">
      <c r="C204"/>
      <c r="D204"/>
      <c r="E204"/>
      <c r="F204"/>
      <c r="G204"/>
      <c r="H204"/>
      <c r="I204"/>
      <c r="J204"/>
      <c r="K204"/>
      <c r="L204"/>
      <c r="M204"/>
      <c r="N204"/>
      <c r="O204"/>
      <c r="P204"/>
      <c r="Q204"/>
      <c r="R204"/>
      <c r="T204" s="2"/>
    </row>
    <row r="205" spans="3:20" x14ac:dyDescent="0.25">
      <c r="C205"/>
      <c r="D205"/>
      <c r="E205"/>
      <c r="F205"/>
      <c r="G205"/>
      <c r="H205"/>
      <c r="I205"/>
      <c r="J205"/>
      <c r="K205"/>
      <c r="L205"/>
      <c r="M205"/>
      <c r="N205"/>
      <c r="O205"/>
      <c r="P205"/>
      <c r="Q205"/>
      <c r="R205"/>
      <c r="T205" s="2"/>
    </row>
    <row r="206" spans="3:20" x14ac:dyDescent="0.25">
      <c r="C206"/>
      <c r="D206"/>
      <c r="E206"/>
      <c r="F206"/>
      <c r="G206"/>
      <c r="H206"/>
      <c r="I206"/>
      <c r="J206"/>
      <c r="K206"/>
      <c r="L206"/>
      <c r="M206"/>
      <c r="N206"/>
      <c r="O206"/>
      <c r="P206"/>
      <c r="Q206"/>
      <c r="R206"/>
      <c r="T206" s="2"/>
    </row>
    <row r="207" spans="3:20" x14ac:dyDescent="0.25">
      <c r="C207"/>
      <c r="D207"/>
      <c r="E207"/>
      <c r="F207"/>
      <c r="G207"/>
      <c r="H207"/>
      <c r="I207"/>
      <c r="J207"/>
      <c r="K207"/>
      <c r="L207"/>
      <c r="M207"/>
      <c r="N207"/>
      <c r="O207"/>
      <c r="P207"/>
      <c r="Q207"/>
      <c r="R207"/>
      <c r="T207" s="2"/>
    </row>
    <row r="208" spans="3:20" x14ac:dyDescent="0.25">
      <c r="C208"/>
      <c r="D208"/>
      <c r="E208"/>
      <c r="F208"/>
      <c r="G208"/>
      <c r="H208"/>
      <c r="I208"/>
      <c r="J208"/>
      <c r="K208"/>
      <c r="L208"/>
      <c r="M208"/>
      <c r="N208"/>
      <c r="O208"/>
      <c r="P208"/>
      <c r="Q208"/>
      <c r="R208"/>
      <c r="T208" s="2"/>
    </row>
    <row r="209" spans="3:20" x14ac:dyDescent="0.25">
      <c r="C209"/>
      <c r="D209"/>
      <c r="E209"/>
      <c r="F209"/>
      <c r="G209"/>
      <c r="H209"/>
      <c r="I209"/>
      <c r="J209"/>
      <c r="K209"/>
      <c r="L209"/>
      <c r="M209"/>
      <c r="N209"/>
      <c r="O209"/>
      <c r="P209"/>
      <c r="Q209"/>
      <c r="R209"/>
      <c r="T209" s="2"/>
    </row>
    <row r="210" spans="3:20" x14ac:dyDescent="0.25">
      <c r="C210"/>
      <c r="D210"/>
      <c r="E210"/>
      <c r="F210"/>
      <c r="G210"/>
      <c r="H210"/>
      <c r="I210"/>
      <c r="J210"/>
      <c r="K210"/>
      <c r="L210"/>
      <c r="M210"/>
      <c r="N210"/>
      <c r="O210"/>
      <c r="P210"/>
      <c r="Q210"/>
      <c r="R210"/>
      <c r="T210" s="2"/>
    </row>
    <row r="211" spans="3:20" x14ac:dyDescent="0.25">
      <c r="C211"/>
      <c r="D211"/>
      <c r="E211"/>
      <c r="F211"/>
      <c r="G211"/>
      <c r="H211"/>
      <c r="I211"/>
      <c r="J211"/>
      <c r="K211"/>
      <c r="L211"/>
      <c r="M211"/>
      <c r="N211"/>
      <c r="O211"/>
      <c r="P211"/>
      <c r="Q211"/>
      <c r="R211"/>
      <c r="T211" s="2"/>
    </row>
    <row r="212" spans="3:20" x14ac:dyDescent="0.25">
      <c r="C212"/>
      <c r="D212"/>
      <c r="E212"/>
      <c r="F212"/>
      <c r="G212"/>
      <c r="H212"/>
      <c r="I212"/>
      <c r="J212"/>
      <c r="K212"/>
      <c r="L212"/>
      <c r="M212"/>
      <c r="N212"/>
      <c r="O212"/>
      <c r="P212"/>
      <c r="Q212"/>
      <c r="R212"/>
      <c r="T212" s="2"/>
    </row>
    <row r="213" spans="3:20" x14ac:dyDescent="0.25">
      <c r="C213"/>
      <c r="D213"/>
      <c r="E213"/>
      <c r="F213"/>
      <c r="G213"/>
      <c r="H213"/>
      <c r="I213"/>
      <c r="J213"/>
      <c r="K213"/>
      <c r="L213"/>
      <c r="M213"/>
      <c r="N213"/>
      <c r="O213"/>
      <c r="P213"/>
      <c r="Q213"/>
      <c r="R213"/>
      <c r="T213" s="2"/>
    </row>
    <row r="214" spans="3:20" x14ac:dyDescent="0.25">
      <c r="C214"/>
      <c r="D214"/>
      <c r="E214"/>
      <c r="F214"/>
      <c r="G214"/>
      <c r="H214"/>
      <c r="I214"/>
      <c r="J214"/>
      <c r="K214"/>
      <c r="L214"/>
      <c r="M214"/>
      <c r="N214"/>
      <c r="O214"/>
      <c r="P214"/>
      <c r="Q214"/>
      <c r="R214"/>
      <c r="T214" s="2"/>
    </row>
    <row r="215" spans="3:20" x14ac:dyDescent="0.25">
      <c r="C215"/>
      <c r="D215"/>
      <c r="E215"/>
      <c r="F215"/>
      <c r="G215"/>
      <c r="H215"/>
      <c r="I215"/>
      <c r="J215"/>
      <c r="K215"/>
      <c r="L215"/>
      <c r="M215"/>
      <c r="N215"/>
      <c r="O215"/>
      <c r="P215"/>
      <c r="Q215"/>
      <c r="R215"/>
      <c r="T215" s="2"/>
    </row>
    <row r="216" spans="3:20" x14ac:dyDescent="0.25">
      <c r="C216"/>
      <c r="D216"/>
      <c r="E216"/>
      <c r="F216"/>
      <c r="G216"/>
      <c r="H216"/>
      <c r="I216"/>
      <c r="J216"/>
      <c r="K216"/>
      <c r="L216"/>
      <c r="M216"/>
      <c r="N216"/>
      <c r="O216"/>
      <c r="P216"/>
      <c r="Q216"/>
      <c r="R216"/>
      <c r="T216" s="2"/>
    </row>
    <row r="217" spans="3:20" x14ac:dyDescent="0.25">
      <c r="C217"/>
      <c r="D217"/>
      <c r="E217"/>
      <c r="F217"/>
      <c r="G217"/>
      <c r="H217"/>
      <c r="I217"/>
      <c r="J217"/>
      <c r="K217"/>
      <c r="L217"/>
      <c r="M217"/>
      <c r="N217"/>
      <c r="O217"/>
      <c r="P217"/>
      <c r="Q217"/>
      <c r="R217"/>
      <c r="T217" s="2"/>
    </row>
    <row r="218" spans="3:20" x14ac:dyDescent="0.25">
      <c r="C218"/>
      <c r="D218"/>
      <c r="E218"/>
      <c r="F218"/>
      <c r="G218"/>
      <c r="H218"/>
      <c r="I218"/>
      <c r="J218"/>
      <c r="K218"/>
      <c r="L218"/>
      <c r="M218"/>
      <c r="N218"/>
      <c r="O218"/>
      <c r="P218"/>
      <c r="Q218"/>
      <c r="R218"/>
      <c r="T218" s="2"/>
    </row>
    <row r="219" spans="3:20" x14ac:dyDescent="0.25">
      <c r="C219"/>
      <c r="D219"/>
      <c r="E219"/>
      <c r="F219"/>
      <c r="G219"/>
      <c r="H219"/>
      <c r="I219"/>
      <c r="J219"/>
      <c r="K219"/>
      <c r="L219"/>
      <c r="M219"/>
      <c r="N219"/>
      <c r="O219"/>
      <c r="P219"/>
      <c r="Q219"/>
      <c r="R219"/>
      <c r="T219" s="2"/>
    </row>
    <row r="220" spans="3:20" x14ac:dyDescent="0.25">
      <c r="C220"/>
      <c r="D220"/>
      <c r="E220"/>
      <c r="F220"/>
      <c r="G220"/>
      <c r="H220"/>
      <c r="I220"/>
      <c r="J220"/>
      <c r="K220"/>
      <c r="L220"/>
      <c r="M220"/>
      <c r="N220"/>
      <c r="O220"/>
      <c r="P220"/>
      <c r="Q220"/>
      <c r="R220"/>
      <c r="T220" s="2"/>
    </row>
    <row r="221" spans="3:20" x14ac:dyDescent="0.25">
      <c r="C221"/>
      <c r="D221"/>
      <c r="E221"/>
      <c r="F221"/>
      <c r="G221"/>
      <c r="H221"/>
      <c r="I221"/>
      <c r="J221"/>
      <c r="K221"/>
      <c r="L221"/>
      <c r="M221"/>
      <c r="N221"/>
      <c r="O221"/>
      <c r="P221"/>
      <c r="Q221"/>
      <c r="R221"/>
      <c r="T221" s="2"/>
    </row>
    <row r="222" spans="3:20" x14ac:dyDescent="0.25">
      <c r="C222"/>
      <c r="D222"/>
      <c r="E222"/>
      <c r="F222"/>
      <c r="G222"/>
      <c r="H222"/>
      <c r="I222"/>
      <c r="J222"/>
      <c r="K222"/>
      <c r="L222"/>
      <c r="M222"/>
      <c r="N222"/>
      <c r="O222"/>
      <c r="P222"/>
      <c r="Q222"/>
      <c r="R222"/>
      <c r="T222" s="2"/>
    </row>
    <row r="223" spans="3:20" x14ac:dyDescent="0.25">
      <c r="C223"/>
      <c r="D223"/>
      <c r="E223"/>
      <c r="F223"/>
      <c r="G223"/>
      <c r="H223"/>
      <c r="I223"/>
      <c r="J223"/>
      <c r="K223"/>
      <c r="L223"/>
      <c r="M223"/>
      <c r="N223"/>
      <c r="O223"/>
      <c r="P223"/>
      <c r="Q223"/>
      <c r="R223"/>
      <c r="T223" s="2"/>
    </row>
    <row r="224" spans="3:20" x14ac:dyDescent="0.25">
      <c r="C224"/>
      <c r="D224"/>
      <c r="E224"/>
      <c r="F224"/>
      <c r="G224"/>
      <c r="H224"/>
      <c r="I224"/>
      <c r="J224"/>
      <c r="K224"/>
      <c r="L224"/>
      <c r="M224"/>
      <c r="N224"/>
      <c r="O224"/>
      <c r="P224"/>
      <c r="Q224"/>
      <c r="R224"/>
      <c r="T224" s="2"/>
    </row>
    <row r="225" spans="3:20" x14ac:dyDescent="0.25">
      <c r="C225"/>
      <c r="D225"/>
      <c r="E225"/>
      <c r="F225"/>
      <c r="G225"/>
      <c r="H225"/>
      <c r="I225"/>
      <c r="J225"/>
      <c r="K225"/>
      <c r="L225"/>
      <c r="M225"/>
      <c r="N225"/>
      <c r="O225"/>
      <c r="P225"/>
      <c r="Q225"/>
      <c r="R225"/>
      <c r="T225" s="2"/>
    </row>
    <row r="226" spans="3:20" x14ac:dyDescent="0.25">
      <c r="C226"/>
      <c r="D226"/>
      <c r="E226"/>
      <c r="F226"/>
      <c r="G226"/>
      <c r="H226"/>
      <c r="I226"/>
      <c r="J226"/>
      <c r="K226"/>
      <c r="L226"/>
      <c r="M226"/>
      <c r="N226"/>
      <c r="O226"/>
      <c r="P226"/>
      <c r="Q226"/>
      <c r="R226"/>
      <c r="T226" s="2"/>
    </row>
    <row r="227" spans="3:20" x14ac:dyDescent="0.25">
      <c r="C227"/>
      <c r="D227"/>
      <c r="E227"/>
      <c r="F227"/>
      <c r="G227"/>
      <c r="H227"/>
      <c r="I227"/>
      <c r="J227"/>
      <c r="K227"/>
      <c r="L227"/>
      <c r="M227"/>
      <c r="N227"/>
      <c r="O227"/>
      <c r="P227"/>
      <c r="Q227"/>
      <c r="R227"/>
      <c r="T227" s="2"/>
    </row>
    <row r="228" spans="3:20" x14ac:dyDescent="0.25">
      <c r="C228"/>
      <c r="D228"/>
      <c r="E228"/>
      <c r="F228"/>
      <c r="G228"/>
      <c r="H228"/>
      <c r="I228"/>
      <c r="J228"/>
      <c r="K228"/>
      <c r="L228"/>
      <c r="M228"/>
      <c r="N228"/>
      <c r="O228"/>
      <c r="P228"/>
      <c r="Q228"/>
      <c r="R228"/>
      <c r="T228" s="2"/>
    </row>
    <row r="229" spans="3:20" x14ac:dyDescent="0.25">
      <c r="C229"/>
      <c r="D229"/>
      <c r="E229"/>
      <c r="F229"/>
      <c r="G229"/>
      <c r="H229"/>
      <c r="I229"/>
      <c r="J229"/>
      <c r="K229"/>
      <c r="L229"/>
      <c r="M229"/>
      <c r="N229"/>
      <c r="O229"/>
      <c r="P229"/>
      <c r="Q229"/>
      <c r="R229"/>
      <c r="T229" s="2"/>
    </row>
    <row r="230" spans="3:20" x14ac:dyDescent="0.25">
      <c r="C230"/>
      <c r="D230"/>
      <c r="E230"/>
      <c r="F230"/>
      <c r="G230"/>
      <c r="H230"/>
      <c r="I230"/>
      <c r="J230"/>
      <c r="K230"/>
      <c r="L230"/>
      <c r="M230"/>
      <c r="N230"/>
      <c r="O230"/>
      <c r="P230"/>
      <c r="Q230"/>
      <c r="R230"/>
      <c r="T230" s="2"/>
    </row>
    <row r="231" spans="3:20" x14ac:dyDescent="0.25">
      <c r="C231"/>
      <c r="D231"/>
      <c r="E231"/>
      <c r="F231"/>
      <c r="G231"/>
      <c r="H231"/>
      <c r="I231"/>
      <c r="J231"/>
      <c r="K231"/>
      <c r="L231"/>
      <c r="M231"/>
      <c r="N231"/>
      <c r="O231"/>
      <c r="P231"/>
      <c r="Q231"/>
      <c r="R231"/>
      <c r="T231" s="2"/>
    </row>
    <row r="232" spans="3:20" x14ac:dyDescent="0.25">
      <c r="C232"/>
      <c r="D232"/>
      <c r="E232"/>
      <c r="F232"/>
      <c r="G232"/>
      <c r="H232"/>
      <c r="I232"/>
      <c r="J232"/>
      <c r="K232"/>
      <c r="L232"/>
      <c r="M232"/>
      <c r="N232"/>
      <c r="O232"/>
      <c r="P232"/>
      <c r="Q232"/>
      <c r="R232"/>
      <c r="T232" s="2"/>
    </row>
    <row r="233" spans="3:20" x14ac:dyDescent="0.25">
      <c r="C233"/>
      <c r="D233"/>
      <c r="E233"/>
      <c r="F233"/>
      <c r="G233"/>
      <c r="H233"/>
      <c r="I233"/>
      <c r="J233"/>
      <c r="K233"/>
      <c r="L233"/>
      <c r="M233"/>
      <c r="N233"/>
      <c r="O233"/>
      <c r="P233"/>
      <c r="Q233"/>
      <c r="R233"/>
      <c r="T233" s="2"/>
    </row>
    <row r="234" spans="3:20" x14ac:dyDescent="0.25">
      <c r="C234"/>
      <c r="D234"/>
      <c r="E234"/>
      <c r="F234"/>
      <c r="G234"/>
      <c r="H234"/>
      <c r="I234"/>
      <c r="J234"/>
      <c r="K234"/>
      <c r="L234"/>
      <c r="M234"/>
      <c r="N234"/>
      <c r="O234"/>
      <c r="P234"/>
      <c r="Q234"/>
      <c r="R234"/>
      <c r="T234" s="2"/>
    </row>
    <row r="235" spans="3:20" x14ac:dyDescent="0.25">
      <c r="C235"/>
      <c r="D235"/>
      <c r="E235"/>
      <c r="F235"/>
      <c r="G235"/>
      <c r="H235"/>
      <c r="I235"/>
      <c r="J235"/>
      <c r="K235"/>
      <c r="L235"/>
      <c r="M235"/>
      <c r="N235"/>
      <c r="O235"/>
      <c r="P235"/>
      <c r="Q235"/>
      <c r="R235"/>
      <c r="T235" s="2"/>
    </row>
    <row r="236" spans="3:20" x14ac:dyDescent="0.25">
      <c r="C236"/>
      <c r="D236"/>
      <c r="E236"/>
      <c r="F236"/>
      <c r="G236"/>
      <c r="H236"/>
      <c r="I236"/>
      <c r="J236"/>
      <c r="K236"/>
      <c r="L236"/>
      <c r="M236"/>
      <c r="N236"/>
      <c r="O236"/>
      <c r="P236"/>
      <c r="Q236"/>
      <c r="R236"/>
      <c r="T236" s="2"/>
    </row>
    <row r="237" spans="3:20" x14ac:dyDescent="0.25">
      <c r="C237"/>
      <c r="D237"/>
      <c r="E237"/>
      <c r="F237"/>
      <c r="G237"/>
      <c r="H237"/>
      <c r="I237"/>
      <c r="J237"/>
      <c r="K237"/>
      <c r="L237"/>
      <c r="M237"/>
      <c r="N237"/>
      <c r="O237"/>
      <c r="P237"/>
      <c r="Q237"/>
      <c r="R237"/>
      <c r="T237" s="2"/>
    </row>
    <row r="238" spans="3:20" x14ac:dyDescent="0.25">
      <c r="C238"/>
      <c r="D238"/>
      <c r="E238"/>
      <c r="F238"/>
      <c r="G238"/>
      <c r="H238"/>
      <c r="I238"/>
      <c r="J238"/>
      <c r="K238"/>
      <c r="L238"/>
      <c r="M238"/>
      <c r="N238"/>
      <c r="O238"/>
      <c r="P238"/>
      <c r="Q238"/>
      <c r="R238"/>
      <c r="T238" s="2"/>
    </row>
    <row r="239" spans="3:20" x14ac:dyDescent="0.25">
      <c r="C239"/>
      <c r="D239"/>
      <c r="E239"/>
      <c r="F239"/>
      <c r="G239"/>
      <c r="H239"/>
      <c r="I239"/>
      <c r="J239"/>
      <c r="K239"/>
      <c r="L239"/>
      <c r="M239"/>
      <c r="N239"/>
      <c r="O239"/>
      <c r="P239"/>
      <c r="Q239"/>
      <c r="R239"/>
      <c r="T239" s="2"/>
    </row>
    <row r="240" spans="3:20" x14ac:dyDescent="0.25">
      <c r="C240"/>
      <c r="D240"/>
      <c r="E240"/>
      <c r="F240"/>
      <c r="G240"/>
      <c r="H240"/>
      <c r="I240"/>
      <c r="J240"/>
      <c r="K240"/>
      <c r="L240"/>
      <c r="M240"/>
      <c r="N240"/>
      <c r="O240"/>
      <c r="P240"/>
      <c r="Q240"/>
      <c r="R240"/>
      <c r="T240" s="2"/>
    </row>
    <row r="241" spans="3:20" x14ac:dyDescent="0.25">
      <c r="C241"/>
      <c r="D241"/>
      <c r="E241"/>
      <c r="F241"/>
      <c r="G241"/>
      <c r="H241"/>
      <c r="I241"/>
      <c r="J241"/>
      <c r="K241"/>
      <c r="L241"/>
      <c r="M241"/>
      <c r="N241"/>
      <c r="O241"/>
      <c r="P241"/>
      <c r="Q241"/>
      <c r="R241"/>
      <c r="T241" s="2"/>
    </row>
    <row r="242" spans="3:20" x14ac:dyDescent="0.25">
      <c r="C242"/>
      <c r="D242"/>
      <c r="E242"/>
      <c r="F242"/>
      <c r="G242"/>
      <c r="H242"/>
      <c r="I242"/>
      <c r="J242"/>
      <c r="K242"/>
      <c r="L242"/>
      <c r="M242"/>
      <c r="N242"/>
      <c r="O242"/>
      <c r="P242"/>
      <c r="Q242"/>
      <c r="R242"/>
      <c r="T242" s="2"/>
    </row>
    <row r="243" spans="3:20" x14ac:dyDescent="0.25">
      <c r="C243"/>
      <c r="D243"/>
      <c r="E243"/>
      <c r="F243"/>
      <c r="G243"/>
      <c r="H243"/>
      <c r="I243"/>
      <c r="J243"/>
      <c r="K243"/>
      <c r="L243"/>
      <c r="M243"/>
      <c r="N243"/>
      <c r="O243"/>
      <c r="P243"/>
      <c r="Q243"/>
      <c r="R243"/>
      <c r="T243" s="2"/>
    </row>
    <row r="244" spans="3:20" x14ac:dyDescent="0.25">
      <c r="C244"/>
      <c r="D244"/>
      <c r="E244"/>
      <c r="F244"/>
      <c r="G244"/>
      <c r="H244"/>
      <c r="I244"/>
      <c r="J244"/>
      <c r="K244"/>
      <c r="L244"/>
      <c r="M244"/>
      <c r="N244"/>
      <c r="O244"/>
      <c r="P244"/>
      <c r="Q244"/>
      <c r="R244"/>
      <c r="T244" s="2"/>
    </row>
    <row r="245" spans="3:20" x14ac:dyDescent="0.25">
      <c r="C245"/>
      <c r="D245"/>
      <c r="E245"/>
      <c r="F245"/>
      <c r="G245"/>
      <c r="H245"/>
      <c r="I245"/>
      <c r="J245"/>
      <c r="K245"/>
      <c r="L245"/>
      <c r="M245"/>
      <c r="N245"/>
      <c r="O245"/>
      <c r="P245"/>
      <c r="Q245"/>
      <c r="R245"/>
      <c r="T245" s="2"/>
    </row>
    <row r="246" spans="3:20" x14ac:dyDescent="0.25">
      <c r="C246"/>
      <c r="D246"/>
      <c r="E246"/>
      <c r="F246"/>
      <c r="G246"/>
      <c r="H246"/>
      <c r="I246"/>
      <c r="J246"/>
      <c r="K246"/>
      <c r="L246"/>
      <c r="M246"/>
      <c r="N246"/>
      <c r="O246"/>
      <c r="P246"/>
      <c r="Q246"/>
      <c r="R246"/>
      <c r="T246" s="2"/>
    </row>
    <row r="247" spans="3:20" x14ac:dyDescent="0.25">
      <c r="C247"/>
      <c r="D247"/>
      <c r="E247"/>
      <c r="F247"/>
      <c r="G247"/>
      <c r="H247"/>
      <c r="I247"/>
      <c r="J247"/>
      <c r="K247"/>
      <c r="L247"/>
      <c r="M247"/>
      <c r="N247"/>
      <c r="O247"/>
      <c r="P247"/>
      <c r="Q247"/>
      <c r="R247"/>
      <c r="T247" s="2"/>
    </row>
    <row r="248" spans="3:20" x14ac:dyDescent="0.25">
      <c r="C248"/>
      <c r="D248"/>
      <c r="E248"/>
      <c r="F248"/>
      <c r="G248"/>
      <c r="H248"/>
      <c r="I248"/>
      <c r="J248"/>
      <c r="K248"/>
      <c r="L248"/>
      <c r="M248"/>
      <c r="N248"/>
      <c r="O248"/>
      <c r="P248"/>
      <c r="Q248"/>
      <c r="R248"/>
      <c r="T248" s="2"/>
    </row>
    <row r="249" spans="3:20" x14ac:dyDescent="0.25">
      <c r="C249"/>
      <c r="D249"/>
      <c r="E249"/>
      <c r="F249"/>
      <c r="G249"/>
      <c r="H249"/>
      <c r="I249"/>
      <c r="J249"/>
      <c r="K249"/>
      <c r="L249"/>
      <c r="M249"/>
      <c r="N249"/>
      <c r="O249"/>
      <c r="P249"/>
      <c r="Q249"/>
      <c r="R249"/>
      <c r="T249" s="2"/>
    </row>
    <row r="250" spans="3:20" x14ac:dyDescent="0.25">
      <c r="C250"/>
      <c r="D250"/>
      <c r="E250"/>
      <c r="F250"/>
      <c r="G250"/>
      <c r="H250"/>
      <c r="I250"/>
      <c r="J250"/>
      <c r="K250"/>
      <c r="L250"/>
      <c r="M250"/>
      <c r="N250"/>
      <c r="O250"/>
      <c r="P250"/>
      <c r="Q250"/>
      <c r="R250"/>
      <c r="T250" s="2"/>
    </row>
    <row r="251" spans="3:20" x14ac:dyDescent="0.25">
      <c r="C251"/>
      <c r="D251"/>
      <c r="E251"/>
      <c r="F251"/>
      <c r="G251"/>
      <c r="H251"/>
      <c r="I251"/>
      <c r="J251"/>
      <c r="K251"/>
      <c r="L251"/>
      <c r="M251"/>
      <c r="N251"/>
      <c r="O251"/>
      <c r="P251"/>
      <c r="Q251"/>
      <c r="R251"/>
      <c r="T251" s="2"/>
    </row>
    <row r="252" spans="3:20" x14ac:dyDescent="0.25">
      <c r="C252"/>
      <c r="D252"/>
      <c r="E252"/>
      <c r="F252"/>
      <c r="G252"/>
      <c r="H252"/>
      <c r="I252"/>
      <c r="J252"/>
      <c r="K252"/>
      <c r="L252"/>
      <c r="M252"/>
      <c r="N252"/>
      <c r="O252"/>
      <c r="P252"/>
      <c r="Q252"/>
      <c r="R252"/>
      <c r="T252" s="2"/>
    </row>
    <row r="253" spans="3:20" x14ac:dyDescent="0.25">
      <c r="C253"/>
      <c r="D253"/>
      <c r="E253"/>
      <c r="F253"/>
      <c r="G253"/>
      <c r="H253"/>
      <c r="I253"/>
      <c r="J253"/>
      <c r="K253"/>
      <c r="L253"/>
      <c r="M253"/>
      <c r="N253"/>
      <c r="O253"/>
      <c r="P253"/>
      <c r="Q253"/>
      <c r="R253"/>
      <c r="T253" s="2"/>
    </row>
    <row r="254" spans="3:20" x14ac:dyDescent="0.25">
      <c r="C254"/>
      <c r="D254"/>
      <c r="E254"/>
      <c r="F254"/>
      <c r="G254"/>
      <c r="H254"/>
      <c r="I254"/>
      <c r="J254"/>
      <c r="K254"/>
      <c r="L254"/>
      <c r="M254"/>
      <c r="N254"/>
      <c r="O254"/>
      <c r="P254"/>
      <c r="Q254"/>
      <c r="R254"/>
      <c r="T254" s="2"/>
    </row>
    <row r="255" spans="3:20" x14ac:dyDescent="0.25">
      <c r="C255"/>
      <c r="D255"/>
      <c r="E255"/>
      <c r="F255"/>
      <c r="G255"/>
      <c r="H255"/>
      <c r="I255"/>
      <c r="J255"/>
      <c r="K255"/>
      <c r="L255"/>
      <c r="M255"/>
      <c r="N255"/>
      <c r="O255"/>
      <c r="P255"/>
      <c r="Q255"/>
      <c r="R255"/>
      <c r="T255" s="2"/>
    </row>
    <row r="256" spans="3:20" x14ac:dyDescent="0.25">
      <c r="C256"/>
      <c r="D256"/>
      <c r="E256"/>
      <c r="F256"/>
      <c r="G256"/>
      <c r="H256"/>
      <c r="I256"/>
      <c r="J256"/>
      <c r="K256"/>
      <c r="L256"/>
      <c r="M256"/>
      <c r="N256"/>
      <c r="O256"/>
      <c r="P256"/>
      <c r="Q256"/>
      <c r="R256"/>
      <c r="T256" s="2"/>
    </row>
    <row r="257" spans="3:20" x14ac:dyDescent="0.25">
      <c r="C257"/>
      <c r="D257"/>
      <c r="E257"/>
      <c r="F257"/>
      <c r="G257"/>
      <c r="H257"/>
      <c r="I257"/>
      <c r="J257"/>
      <c r="K257"/>
      <c r="L257"/>
      <c r="M257"/>
      <c r="N257"/>
      <c r="O257"/>
      <c r="P257"/>
      <c r="Q257"/>
      <c r="R257"/>
      <c r="T257" s="2"/>
    </row>
    <row r="258" spans="3:20" x14ac:dyDescent="0.25">
      <c r="C258"/>
      <c r="D258"/>
      <c r="E258"/>
      <c r="F258"/>
      <c r="G258"/>
      <c r="H258"/>
      <c r="I258"/>
      <c r="J258"/>
      <c r="K258"/>
      <c r="L258"/>
      <c r="M258"/>
      <c r="N258"/>
      <c r="O258"/>
      <c r="P258"/>
      <c r="Q258"/>
      <c r="R258"/>
      <c r="T258" s="2"/>
    </row>
    <row r="259" spans="3:20" x14ac:dyDescent="0.25">
      <c r="C259"/>
      <c r="D259"/>
      <c r="E259"/>
      <c r="F259"/>
      <c r="G259"/>
      <c r="H259"/>
      <c r="I259"/>
      <c r="J259"/>
      <c r="K259"/>
      <c r="L259"/>
      <c r="M259"/>
      <c r="N259"/>
      <c r="O259"/>
      <c r="P259"/>
      <c r="Q259"/>
      <c r="R259"/>
      <c r="T259" s="2"/>
    </row>
    <row r="260" spans="3:20" x14ac:dyDescent="0.25">
      <c r="C260"/>
      <c r="D260"/>
      <c r="E260"/>
      <c r="F260"/>
      <c r="G260"/>
      <c r="H260"/>
      <c r="I260"/>
      <c r="J260"/>
      <c r="K260"/>
      <c r="L260"/>
      <c r="M260"/>
      <c r="N260"/>
      <c r="O260"/>
      <c r="P260"/>
      <c r="Q260"/>
      <c r="R260"/>
      <c r="T260" s="2"/>
    </row>
    <row r="261" spans="3:20" x14ac:dyDescent="0.25">
      <c r="C261"/>
      <c r="D261"/>
      <c r="E261"/>
      <c r="F261"/>
      <c r="G261"/>
      <c r="H261"/>
      <c r="I261"/>
      <c r="J261"/>
      <c r="K261"/>
      <c r="L261"/>
      <c r="M261"/>
      <c r="N261"/>
      <c r="O261"/>
      <c r="P261"/>
      <c r="Q261"/>
      <c r="R261"/>
      <c r="T261" s="2"/>
    </row>
    <row r="262" spans="3:20" x14ac:dyDescent="0.25">
      <c r="C262"/>
      <c r="D262"/>
      <c r="E262"/>
      <c r="F262"/>
      <c r="G262"/>
      <c r="H262"/>
      <c r="I262"/>
      <c r="J262"/>
      <c r="K262"/>
      <c r="L262"/>
      <c r="M262"/>
      <c r="N262"/>
      <c r="O262"/>
      <c r="P262"/>
      <c r="Q262"/>
      <c r="R262"/>
      <c r="T262" s="2"/>
    </row>
    <row r="263" spans="3:20" x14ac:dyDescent="0.25">
      <c r="C263"/>
      <c r="D263"/>
      <c r="E263"/>
      <c r="F263"/>
      <c r="G263"/>
      <c r="H263"/>
      <c r="I263"/>
      <c r="J263"/>
      <c r="K263"/>
      <c r="L263"/>
      <c r="M263"/>
      <c r="N263"/>
      <c r="O263"/>
      <c r="P263"/>
      <c r="Q263"/>
      <c r="R263"/>
      <c r="T263" s="2"/>
    </row>
    <row r="264" spans="3:20" x14ac:dyDescent="0.25">
      <c r="C264"/>
      <c r="D264"/>
      <c r="E264"/>
      <c r="F264"/>
      <c r="G264"/>
      <c r="H264"/>
      <c r="I264"/>
      <c r="J264"/>
      <c r="K264"/>
      <c r="L264"/>
      <c r="M264"/>
      <c r="N264"/>
      <c r="O264"/>
      <c r="P264"/>
      <c r="Q264"/>
      <c r="R264"/>
      <c r="T264" s="2"/>
    </row>
    <row r="265" spans="3:20" x14ac:dyDescent="0.25">
      <c r="C265"/>
      <c r="D265"/>
      <c r="E265"/>
      <c r="F265"/>
      <c r="G265"/>
      <c r="H265"/>
      <c r="I265"/>
      <c r="J265"/>
      <c r="K265"/>
      <c r="L265"/>
      <c r="M265"/>
      <c r="N265"/>
      <c r="O265"/>
      <c r="P265"/>
      <c r="Q265"/>
      <c r="R265"/>
      <c r="T265" s="2"/>
    </row>
    <row r="266" spans="3:20" x14ac:dyDescent="0.25">
      <c r="C266"/>
      <c r="D266"/>
      <c r="E266"/>
      <c r="F266"/>
      <c r="G266"/>
      <c r="H266"/>
      <c r="I266"/>
      <c r="J266"/>
      <c r="K266"/>
      <c r="L266"/>
      <c r="M266"/>
      <c r="N266"/>
      <c r="O266"/>
      <c r="P266"/>
      <c r="Q266"/>
      <c r="R266"/>
      <c r="T266" s="2"/>
    </row>
    <row r="267" spans="3:20" x14ac:dyDescent="0.25">
      <c r="C267"/>
      <c r="D267"/>
      <c r="E267"/>
      <c r="F267"/>
      <c r="G267"/>
      <c r="H267"/>
      <c r="I267"/>
      <c r="J267"/>
      <c r="K267"/>
      <c r="L267"/>
      <c r="M267"/>
      <c r="N267"/>
      <c r="O267"/>
      <c r="P267"/>
      <c r="Q267"/>
      <c r="R267"/>
      <c r="T267" s="2"/>
    </row>
    <row r="268" spans="3:20" x14ac:dyDescent="0.25">
      <c r="C268"/>
      <c r="D268"/>
      <c r="E268"/>
      <c r="F268"/>
      <c r="G268"/>
      <c r="H268"/>
      <c r="I268"/>
      <c r="J268"/>
      <c r="K268"/>
      <c r="L268"/>
      <c r="M268"/>
      <c r="N268"/>
      <c r="O268"/>
      <c r="P268"/>
      <c r="Q268"/>
      <c r="R268"/>
      <c r="T268" s="2"/>
    </row>
    <row r="269" spans="3:20" x14ac:dyDescent="0.25">
      <c r="C269"/>
      <c r="D269"/>
      <c r="E269"/>
      <c r="F269"/>
      <c r="G269"/>
      <c r="H269"/>
      <c r="I269"/>
      <c r="J269"/>
      <c r="K269"/>
      <c r="L269"/>
      <c r="M269"/>
      <c r="N269"/>
      <c r="O269"/>
      <c r="P269"/>
      <c r="Q269"/>
      <c r="R269"/>
      <c r="T269" s="2"/>
    </row>
    <row r="270" spans="3:20" x14ac:dyDescent="0.25">
      <c r="C270"/>
      <c r="D270"/>
      <c r="E270"/>
      <c r="F270"/>
      <c r="G270"/>
      <c r="H270"/>
      <c r="I270"/>
      <c r="J270"/>
      <c r="K270"/>
      <c r="L270"/>
      <c r="M270"/>
      <c r="N270"/>
      <c r="O270"/>
      <c r="P270"/>
      <c r="Q270"/>
      <c r="R270"/>
      <c r="T270" s="2"/>
    </row>
    <row r="271" spans="3:20" x14ac:dyDescent="0.25">
      <c r="C271"/>
      <c r="D271"/>
      <c r="E271"/>
      <c r="F271"/>
      <c r="G271"/>
      <c r="H271"/>
      <c r="I271"/>
      <c r="J271"/>
      <c r="K271"/>
      <c r="L271"/>
      <c r="M271"/>
      <c r="N271"/>
      <c r="O271"/>
      <c r="P271"/>
      <c r="Q271"/>
      <c r="R271"/>
      <c r="T271" s="2"/>
    </row>
    <row r="272" spans="3:20" x14ac:dyDescent="0.25">
      <c r="C272"/>
      <c r="D272"/>
      <c r="E272"/>
      <c r="F272"/>
      <c r="G272"/>
      <c r="H272"/>
      <c r="I272"/>
      <c r="J272"/>
      <c r="K272"/>
      <c r="L272"/>
      <c r="M272"/>
      <c r="N272"/>
      <c r="O272"/>
      <c r="P272"/>
      <c r="Q272"/>
      <c r="R272"/>
      <c r="T272" s="2"/>
    </row>
    <row r="273" spans="3:20" x14ac:dyDescent="0.25">
      <c r="C273"/>
      <c r="D273"/>
      <c r="E273"/>
      <c r="F273"/>
      <c r="G273"/>
      <c r="H273"/>
      <c r="I273"/>
      <c r="J273"/>
      <c r="K273"/>
      <c r="L273"/>
      <c r="M273"/>
      <c r="N273"/>
      <c r="O273"/>
      <c r="P273"/>
      <c r="Q273"/>
      <c r="R273"/>
      <c r="T273" s="2"/>
    </row>
    <row r="274" spans="3:20" x14ac:dyDescent="0.25">
      <c r="C274"/>
      <c r="D274"/>
      <c r="E274"/>
      <c r="F274"/>
      <c r="G274"/>
      <c r="H274"/>
      <c r="I274"/>
      <c r="J274"/>
      <c r="K274"/>
      <c r="L274"/>
      <c r="M274"/>
      <c r="N274"/>
      <c r="O274"/>
      <c r="P274"/>
      <c r="Q274"/>
      <c r="R274"/>
      <c r="T274" s="2"/>
    </row>
    <row r="275" spans="3:20" x14ac:dyDescent="0.25">
      <c r="C275"/>
      <c r="D275"/>
      <c r="E275"/>
      <c r="F275"/>
      <c r="G275"/>
      <c r="H275"/>
      <c r="I275"/>
      <c r="J275"/>
      <c r="K275"/>
      <c r="L275"/>
      <c r="M275"/>
      <c r="N275"/>
      <c r="O275"/>
      <c r="P275"/>
      <c r="Q275"/>
      <c r="R275"/>
      <c r="T275" s="2"/>
    </row>
    <row r="276" spans="3:20" x14ac:dyDescent="0.25">
      <c r="C276"/>
      <c r="D276"/>
      <c r="E276"/>
      <c r="F276"/>
      <c r="G276"/>
      <c r="H276"/>
      <c r="I276"/>
      <c r="J276"/>
      <c r="K276"/>
      <c r="L276"/>
      <c r="M276"/>
      <c r="N276"/>
      <c r="O276"/>
      <c r="P276"/>
      <c r="Q276"/>
      <c r="R276"/>
      <c r="T276" s="2"/>
    </row>
    <row r="277" spans="3:20" x14ac:dyDescent="0.25">
      <c r="C277"/>
      <c r="D277"/>
      <c r="E277"/>
      <c r="F277"/>
      <c r="G277"/>
      <c r="H277"/>
      <c r="I277"/>
      <c r="J277"/>
      <c r="K277"/>
      <c r="L277"/>
      <c r="M277"/>
      <c r="N277"/>
      <c r="O277"/>
      <c r="P277"/>
      <c r="Q277"/>
      <c r="R277"/>
      <c r="T277" s="2"/>
    </row>
    <row r="278" spans="3:20" x14ac:dyDescent="0.25">
      <c r="C278"/>
      <c r="D278"/>
      <c r="E278"/>
      <c r="F278"/>
      <c r="G278"/>
      <c r="H278"/>
      <c r="I278"/>
      <c r="J278"/>
      <c r="K278"/>
      <c r="L278"/>
      <c r="M278"/>
      <c r="N278"/>
      <c r="O278"/>
      <c r="P278"/>
      <c r="Q278"/>
      <c r="R278"/>
      <c r="T278" s="2"/>
    </row>
    <row r="279" spans="3:20" x14ac:dyDescent="0.25">
      <c r="C279"/>
      <c r="D279"/>
      <c r="E279"/>
      <c r="F279"/>
      <c r="G279"/>
      <c r="H279"/>
      <c r="I279"/>
      <c r="J279"/>
      <c r="K279"/>
      <c r="L279"/>
      <c r="M279"/>
      <c r="N279"/>
      <c r="O279"/>
      <c r="P279"/>
      <c r="Q279"/>
      <c r="R279"/>
      <c r="T279" s="2"/>
    </row>
    <row r="280" spans="3:20" x14ac:dyDescent="0.25">
      <c r="C280"/>
      <c r="D280"/>
      <c r="E280"/>
      <c r="F280"/>
      <c r="G280"/>
      <c r="H280"/>
      <c r="I280"/>
      <c r="J280"/>
      <c r="K280"/>
      <c r="L280"/>
      <c r="M280"/>
      <c r="N280"/>
      <c r="O280"/>
      <c r="P280"/>
      <c r="Q280"/>
      <c r="R280"/>
      <c r="T280" s="2"/>
    </row>
    <row r="281" spans="3:20" x14ac:dyDescent="0.25">
      <c r="C281"/>
      <c r="D281"/>
      <c r="E281"/>
      <c r="F281"/>
      <c r="G281"/>
      <c r="H281"/>
      <c r="I281"/>
      <c r="J281"/>
      <c r="K281"/>
      <c r="L281"/>
      <c r="M281"/>
      <c r="N281"/>
      <c r="O281"/>
      <c r="P281"/>
      <c r="Q281"/>
      <c r="R281"/>
      <c r="T281" s="2"/>
    </row>
    <row r="282" spans="3:20" x14ac:dyDescent="0.25">
      <c r="C282"/>
      <c r="D282"/>
      <c r="E282"/>
      <c r="F282"/>
      <c r="G282"/>
      <c r="H282"/>
      <c r="I282"/>
      <c r="J282"/>
      <c r="K282"/>
      <c r="L282"/>
      <c r="M282"/>
      <c r="N282"/>
      <c r="O282"/>
      <c r="P282"/>
      <c r="Q282"/>
      <c r="R282"/>
      <c r="T282" s="2"/>
    </row>
    <row r="283" spans="3:20" x14ac:dyDescent="0.25">
      <c r="C283"/>
      <c r="D283"/>
      <c r="E283"/>
      <c r="F283"/>
      <c r="G283"/>
      <c r="H283"/>
      <c r="I283"/>
      <c r="J283"/>
      <c r="K283"/>
      <c r="L283"/>
      <c r="M283"/>
      <c r="N283"/>
      <c r="O283"/>
      <c r="P283"/>
      <c r="Q283"/>
      <c r="R283"/>
      <c r="T283" s="2"/>
    </row>
    <row r="284" spans="3:20" x14ac:dyDescent="0.25">
      <c r="C284"/>
      <c r="D284"/>
      <c r="E284"/>
      <c r="F284"/>
      <c r="G284"/>
      <c r="H284"/>
      <c r="I284"/>
      <c r="J284"/>
      <c r="K284"/>
      <c r="L284"/>
      <c r="M284"/>
      <c r="N284"/>
      <c r="O284"/>
      <c r="P284"/>
      <c r="Q284"/>
      <c r="R284"/>
      <c r="T284" s="2"/>
    </row>
    <row r="285" spans="3:20" x14ac:dyDescent="0.25">
      <c r="C285"/>
      <c r="D285"/>
      <c r="E285"/>
      <c r="F285"/>
      <c r="G285"/>
      <c r="H285"/>
      <c r="I285"/>
      <c r="J285"/>
      <c r="K285"/>
      <c r="L285"/>
      <c r="M285"/>
      <c r="N285"/>
      <c r="O285"/>
      <c r="P285"/>
      <c r="Q285"/>
      <c r="R285"/>
      <c r="T285" s="2"/>
    </row>
    <row r="286" spans="3:20" x14ac:dyDescent="0.25">
      <c r="C286"/>
      <c r="D286"/>
      <c r="E286"/>
      <c r="F286"/>
      <c r="G286"/>
      <c r="H286"/>
      <c r="I286"/>
      <c r="J286"/>
      <c r="K286"/>
      <c r="L286"/>
      <c r="M286"/>
      <c r="N286"/>
      <c r="O286"/>
      <c r="P286"/>
      <c r="Q286"/>
      <c r="R286"/>
      <c r="T286" s="2"/>
    </row>
    <row r="287" spans="3:20" x14ac:dyDescent="0.25">
      <c r="C287"/>
      <c r="D287"/>
      <c r="E287"/>
      <c r="F287"/>
      <c r="G287"/>
      <c r="H287"/>
      <c r="I287"/>
      <c r="J287"/>
      <c r="K287"/>
      <c r="L287"/>
      <c r="M287"/>
      <c r="N287"/>
      <c r="O287"/>
      <c r="P287"/>
      <c r="Q287"/>
      <c r="R287"/>
      <c r="T287" s="2"/>
    </row>
    <row r="288" spans="3:20" x14ac:dyDescent="0.25">
      <c r="C288"/>
      <c r="D288"/>
      <c r="E288"/>
      <c r="F288"/>
      <c r="G288"/>
      <c r="H288"/>
      <c r="I288"/>
      <c r="J288"/>
      <c r="K288"/>
      <c r="L288"/>
      <c r="M288"/>
      <c r="N288"/>
      <c r="O288"/>
      <c r="P288"/>
      <c r="Q288"/>
      <c r="R288"/>
      <c r="T288" s="2"/>
    </row>
    <row r="289" spans="3:20" x14ac:dyDescent="0.25">
      <c r="C289"/>
      <c r="D289"/>
      <c r="E289"/>
      <c r="F289"/>
      <c r="G289"/>
      <c r="H289"/>
      <c r="I289"/>
      <c r="J289"/>
      <c r="K289"/>
      <c r="L289"/>
      <c r="M289"/>
      <c r="N289"/>
      <c r="O289"/>
      <c r="P289"/>
      <c r="Q289"/>
      <c r="R289"/>
      <c r="T289" s="2"/>
    </row>
    <row r="290" spans="3:20" x14ac:dyDescent="0.25">
      <c r="C290"/>
      <c r="D290"/>
      <c r="E290"/>
      <c r="F290"/>
      <c r="G290"/>
      <c r="H290"/>
      <c r="I290"/>
      <c r="J290"/>
      <c r="K290"/>
      <c r="L290"/>
      <c r="M290"/>
      <c r="N290"/>
      <c r="O290"/>
      <c r="P290"/>
      <c r="Q290"/>
      <c r="R290"/>
      <c r="T290" s="2"/>
    </row>
    <row r="291" spans="3:20" x14ac:dyDescent="0.25">
      <c r="C291"/>
      <c r="D291"/>
      <c r="E291"/>
      <c r="F291"/>
      <c r="G291"/>
      <c r="H291"/>
      <c r="I291"/>
      <c r="J291"/>
      <c r="K291"/>
      <c r="L291"/>
      <c r="M291"/>
      <c r="N291"/>
      <c r="O291"/>
      <c r="P291"/>
      <c r="Q291"/>
      <c r="R291"/>
      <c r="T291" s="2"/>
    </row>
    <row r="292" spans="3:20" x14ac:dyDescent="0.25">
      <c r="C292"/>
      <c r="D292"/>
      <c r="E292"/>
      <c r="F292"/>
      <c r="G292"/>
      <c r="H292"/>
      <c r="I292"/>
      <c r="J292"/>
      <c r="K292"/>
      <c r="L292"/>
      <c r="M292"/>
      <c r="N292"/>
      <c r="O292"/>
      <c r="P292"/>
      <c r="Q292"/>
      <c r="R292"/>
      <c r="T292" s="2"/>
    </row>
    <row r="293" spans="3:20" x14ac:dyDescent="0.25">
      <c r="C293"/>
      <c r="D293"/>
      <c r="E293"/>
      <c r="F293"/>
      <c r="G293"/>
      <c r="H293"/>
      <c r="I293"/>
      <c r="J293"/>
      <c r="K293"/>
      <c r="L293"/>
      <c r="M293"/>
      <c r="N293"/>
      <c r="O293"/>
      <c r="P293"/>
      <c r="Q293"/>
      <c r="R293"/>
      <c r="T293" s="2"/>
    </row>
    <row r="294" spans="3:20" x14ac:dyDescent="0.25">
      <c r="C294"/>
      <c r="D294"/>
      <c r="E294"/>
      <c r="F294"/>
      <c r="G294"/>
      <c r="H294"/>
      <c r="I294"/>
      <c r="J294"/>
      <c r="K294"/>
      <c r="L294"/>
      <c r="M294"/>
      <c r="N294"/>
      <c r="O294"/>
      <c r="P294"/>
      <c r="Q294"/>
      <c r="R294"/>
      <c r="T294" s="2"/>
    </row>
    <row r="295" spans="3:20" x14ac:dyDescent="0.25">
      <c r="C295"/>
      <c r="D295"/>
      <c r="E295"/>
      <c r="F295"/>
      <c r="G295"/>
      <c r="H295"/>
      <c r="I295"/>
      <c r="J295"/>
      <c r="K295"/>
      <c r="L295"/>
      <c r="M295"/>
      <c r="N295"/>
      <c r="O295"/>
      <c r="P295"/>
      <c r="Q295"/>
      <c r="R295"/>
      <c r="T295" s="2"/>
    </row>
    <row r="296" spans="3:20" x14ac:dyDescent="0.25">
      <c r="C296"/>
      <c r="D296"/>
      <c r="E296"/>
      <c r="F296"/>
      <c r="G296"/>
      <c r="H296"/>
      <c r="I296"/>
      <c r="J296"/>
      <c r="K296"/>
      <c r="L296"/>
      <c r="M296"/>
      <c r="N296"/>
      <c r="O296"/>
      <c r="P296"/>
      <c r="Q296"/>
      <c r="R296"/>
      <c r="T296" s="2"/>
    </row>
    <row r="297" spans="3:20" x14ac:dyDescent="0.25">
      <c r="C297"/>
      <c r="D297"/>
      <c r="E297"/>
      <c r="F297"/>
      <c r="G297"/>
      <c r="H297"/>
      <c r="I297"/>
      <c r="J297"/>
      <c r="K297"/>
      <c r="L297"/>
      <c r="M297"/>
      <c r="N297"/>
      <c r="O297"/>
      <c r="P297"/>
      <c r="Q297"/>
      <c r="R297"/>
      <c r="T297" s="2"/>
    </row>
    <row r="298" spans="3:20" x14ac:dyDescent="0.25">
      <c r="C298"/>
      <c r="D298"/>
      <c r="E298"/>
      <c r="F298"/>
      <c r="G298"/>
      <c r="H298"/>
      <c r="I298"/>
      <c r="J298"/>
      <c r="K298"/>
      <c r="L298"/>
      <c r="M298"/>
      <c r="N298"/>
      <c r="O298"/>
      <c r="P298"/>
      <c r="Q298"/>
      <c r="R298"/>
      <c r="T298" s="2"/>
    </row>
    <row r="299" spans="3:20" x14ac:dyDescent="0.25">
      <c r="C299"/>
      <c r="D299"/>
      <c r="E299"/>
      <c r="F299"/>
      <c r="G299"/>
      <c r="H299"/>
      <c r="I299"/>
      <c r="J299"/>
      <c r="K299"/>
      <c r="L299"/>
      <c r="M299"/>
      <c r="N299"/>
      <c r="O299"/>
      <c r="P299"/>
      <c r="Q299"/>
      <c r="R299"/>
      <c r="T299" s="2"/>
    </row>
    <row r="300" spans="3:20" x14ac:dyDescent="0.25">
      <c r="C300"/>
      <c r="D300"/>
      <c r="E300"/>
      <c r="F300"/>
      <c r="G300"/>
      <c r="H300"/>
      <c r="I300"/>
      <c r="J300"/>
      <c r="K300"/>
      <c r="L300"/>
      <c r="M300"/>
      <c r="N300"/>
      <c r="O300"/>
      <c r="P300"/>
      <c r="Q300"/>
      <c r="R300"/>
      <c r="T300" s="2"/>
    </row>
    <row r="301" spans="3:20" x14ac:dyDescent="0.25">
      <c r="C301"/>
      <c r="D301"/>
      <c r="E301"/>
      <c r="F301"/>
      <c r="G301"/>
      <c r="H301"/>
      <c r="I301"/>
      <c r="J301"/>
      <c r="K301"/>
      <c r="L301"/>
      <c r="M301"/>
      <c r="N301"/>
      <c r="O301"/>
      <c r="P301"/>
      <c r="Q301"/>
      <c r="R301"/>
      <c r="T301" s="2"/>
    </row>
    <row r="302" spans="3:20" x14ac:dyDescent="0.25">
      <c r="C302"/>
      <c r="D302"/>
      <c r="E302"/>
      <c r="F302"/>
      <c r="G302"/>
      <c r="H302"/>
      <c r="I302"/>
      <c r="J302"/>
      <c r="K302"/>
      <c r="L302"/>
      <c r="M302"/>
      <c r="N302"/>
      <c r="O302"/>
      <c r="P302"/>
      <c r="Q302"/>
      <c r="R302"/>
      <c r="T302" s="2"/>
    </row>
    <row r="303" spans="3:20" x14ac:dyDescent="0.25">
      <c r="C303"/>
      <c r="D303"/>
      <c r="E303"/>
      <c r="F303"/>
      <c r="G303"/>
      <c r="H303"/>
      <c r="I303"/>
      <c r="J303"/>
      <c r="K303"/>
      <c r="L303"/>
      <c r="M303"/>
      <c r="N303"/>
      <c r="O303"/>
      <c r="P303"/>
      <c r="Q303"/>
      <c r="R303"/>
      <c r="T303" s="2"/>
    </row>
    <row r="304" spans="3:20" x14ac:dyDescent="0.25">
      <c r="C304"/>
      <c r="D304"/>
      <c r="E304"/>
      <c r="F304"/>
      <c r="G304"/>
      <c r="H304"/>
      <c r="I304"/>
      <c r="J304"/>
      <c r="K304"/>
      <c r="L304"/>
      <c r="M304"/>
      <c r="N304"/>
      <c r="O304"/>
      <c r="P304"/>
      <c r="Q304"/>
      <c r="R304"/>
      <c r="T304" s="2"/>
    </row>
    <row r="305" spans="3:20" x14ac:dyDescent="0.25">
      <c r="C305"/>
      <c r="D305"/>
      <c r="E305"/>
      <c r="F305"/>
      <c r="G305"/>
      <c r="H305"/>
      <c r="I305"/>
      <c r="J305"/>
      <c r="K305"/>
      <c r="L305"/>
      <c r="M305"/>
      <c r="N305"/>
      <c r="O305"/>
      <c r="P305"/>
      <c r="Q305"/>
      <c r="R305"/>
      <c r="T305" s="2"/>
    </row>
    <row r="306" spans="3:20" x14ac:dyDescent="0.25">
      <c r="C306"/>
      <c r="D306"/>
      <c r="E306"/>
      <c r="F306"/>
      <c r="G306"/>
      <c r="H306"/>
      <c r="I306"/>
      <c r="J306"/>
      <c r="K306"/>
      <c r="L306"/>
      <c r="M306"/>
      <c r="N306"/>
      <c r="O306"/>
      <c r="P306"/>
      <c r="Q306"/>
      <c r="R306"/>
      <c r="T306" s="2"/>
    </row>
    <row r="307" spans="3:20" x14ac:dyDescent="0.25">
      <c r="C307"/>
      <c r="D307"/>
      <c r="E307"/>
      <c r="F307"/>
      <c r="G307"/>
      <c r="H307"/>
      <c r="I307"/>
      <c r="J307"/>
      <c r="K307"/>
      <c r="L307"/>
      <c r="M307"/>
      <c r="N307"/>
      <c r="O307"/>
      <c r="P307"/>
      <c r="Q307"/>
      <c r="R307"/>
      <c r="T307" s="2"/>
    </row>
    <row r="308" spans="3:20" x14ac:dyDescent="0.25">
      <c r="C308"/>
      <c r="D308"/>
      <c r="E308"/>
      <c r="F308"/>
      <c r="G308"/>
      <c r="H308"/>
      <c r="I308"/>
      <c r="J308"/>
      <c r="K308"/>
      <c r="L308"/>
      <c r="M308"/>
      <c r="N308"/>
      <c r="O308"/>
      <c r="P308"/>
      <c r="Q308"/>
      <c r="R308"/>
      <c r="T308" s="2"/>
    </row>
    <row r="309" spans="3:20" x14ac:dyDescent="0.25">
      <c r="C309"/>
      <c r="D309"/>
      <c r="E309"/>
      <c r="F309"/>
      <c r="G309"/>
      <c r="H309"/>
      <c r="I309"/>
      <c r="J309"/>
      <c r="K309"/>
      <c r="L309"/>
      <c r="M309"/>
      <c r="N309"/>
      <c r="O309"/>
      <c r="P309"/>
      <c r="Q309"/>
      <c r="R309"/>
      <c r="T309" s="2"/>
    </row>
    <row r="310" spans="3:20" x14ac:dyDescent="0.25">
      <c r="C310"/>
      <c r="D310"/>
      <c r="E310"/>
      <c r="F310"/>
      <c r="G310"/>
      <c r="H310"/>
      <c r="I310"/>
      <c r="J310"/>
      <c r="K310"/>
      <c r="L310"/>
      <c r="M310"/>
      <c r="N310"/>
      <c r="O310"/>
      <c r="P310"/>
      <c r="Q310"/>
      <c r="R310"/>
      <c r="T310" s="2"/>
    </row>
    <row r="311" spans="3:20" x14ac:dyDescent="0.25">
      <c r="C311"/>
      <c r="D311"/>
      <c r="E311"/>
      <c r="F311"/>
      <c r="G311"/>
      <c r="H311"/>
      <c r="I311"/>
      <c r="J311"/>
      <c r="K311"/>
      <c r="L311"/>
      <c r="M311"/>
      <c r="N311"/>
      <c r="O311"/>
      <c r="P311"/>
      <c r="Q311"/>
      <c r="R311"/>
      <c r="T311" s="2"/>
    </row>
    <row r="312" spans="3:20" x14ac:dyDescent="0.25">
      <c r="C312"/>
      <c r="D312"/>
      <c r="E312"/>
      <c r="F312"/>
      <c r="G312"/>
      <c r="H312"/>
      <c r="I312"/>
      <c r="J312"/>
      <c r="K312"/>
      <c r="L312"/>
      <c r="M312"/>
      <c r="N312"/>
      <c r="O312"/>
      <c r="P312"/>
      <c r="Q312"/>
      <c r="R312"/>
      <c r="T312" s="2"/>
    </row>
    <row r="313" spans="3:20" x14ac:dyDescent="0.25">
      <c r="C313"/>
      <c r="D313"/>
      <c r="E313"/>
      <c r="F313"/>
      <c r="G313"/>
      <c r="H313"/>
      <c r="I313"/>
      <c r="J313"/>
      <c r="K313"/>
      <c r="L313"/>
      <c r="M313"/>
      <c r="N313"/>
      <c r="O313"/>
      <c r="P313"/>
      <c r="Q313"/>
      <c r="R313"/>
      <c r="T313" s="2"/>
    </row>
    <row r="314" spans="3:20" x14ac:dyDescent="0.25">
      <c r="C314"/>
      <c r="D314"/>
      <c r="E314"/>
      <c r="F314"/>
      <c r="G314"/>
      <c r="H314"/>
      <c r="I314"/>
      <c r="J314"/>
      <c r="K314"/>
      <c r="L314"/>
      <c r="M314"/>
      <c r="N314"/>
      <c r="O314"/>
      <c r="P314"/>
      <c r="Q314"/>
      <c r="R314"/>
      <c r="T314" s="2"/>
    </row>
    <row r="315" spans="3:20" x14ac:dyDescent="0.25">
      <c r="C315"/>
      <c r="D315"/>
      <c r="E315"/>
      <c r="F315"/>
      <c r="G315"/>
      <c r="H315"/>
      <c r="I315"/>
      <c r="J315"/>
      <c r="K315"/>
      <c r="L315"/>
      <c r="M315"/>
      <c r="N315"/>
      <c r="O315"/>
      <c r="P315"/>
      <c r="Q315"/>
      <c r="R315"/>
      <c r="T315" s="2"/>
    </row>
    <row r="316" spans="3:20" x14ac:dyDescent="0.25">
      <c r="C316"/>
      <c r="D316"/>
      <c r="E316"/>
      <c r="F316"/>
      <c r="G316"/>
      <c r="H316"/>
      <c r="I316"/>
      <c r="J316"/>
      <c r="K316"/>
      <c r="L316"/>
      <c r="M316"/>
      <c r="N316"/>
      <c r="O316"/>
      <c r="P316"/>
      <c r="Q316"/>
      <c r="R316"/>
      <c r="T316" s="2"/>
    </row>
    <row r="317" spans="3:20" x14ac:dyDescent="0.25">
      <c r="C317"/>
      <c r="D317"/>
      <c r="E317"/>
      <c r="F317"/>
      <c r="G317"/>
      <c r="H317"/>
      <c r="I317"/>
      <c r="J317"/>
      <c r="K317"/>
      <c r="L317"/>
      <c r="M317"/>
      <c r="N317"/>
      <c r="O317"/>
      <c r="P317"/>
      <c r="Q317"/>
      <c r="R317"/>
      <c r="T317" s="2"/>
    </row>
    <row r="318" spans="3:20" x14ac:dyDescent="0.25">
      <c r="C318"/>
      <c r="D318"/>
      <c r="E318"/>
      <c r="F318"/>
      <c r="G318"/>
      <c r="H318"/>
      <c r="I318"/>
      <c r="J318"/>
      <c r="K318"/>
      <c r="L318"/>
      <c r="M318"/>
      <c r="N318"/>
      <c r="O318"/>
      <c r="P318"/>
      <c r="Q318"/>
      <c r="R318"/>
      <c r="T318" s="2"/>
    </row>
    <row r="319" spans="3:20" x14ac:dyDescent="0.25">
      <c r="C319"/>
      <c r="D319"/>
      <c r="E319"/>
      <c r="F319"/>
      <c r="G319"/>
      <c r="H319"/>
      <c r="I319"/>
      <c r="J319"/>
      <c r="K319"/>
      <c r="L319"/>
      <c r="M319"/>
      <c r="N319"/>
      <c r="O319"/>
      <c r="P319"/>
      <c r="Q319"/>
      <c r="R319"/>
      <c r="T319" s="2"/>
    </row>
    <row r="320" spans="3:20" x14ac:dyDescent="0.25">
      <c r="C320"/>
      <c r="D320"/>
      <c r="E320"/>
      <c r="F320"/>
      <c r="G320"/>
      <c r="H320"/>
      <c r="I320"/>
      <c r="J320"/>
      <c r="K320"/>
      <c r="L320"/>
      <c r="M320"/>
      <c r="N320"/>
      <c r="O320"/>
      <c r="P320"/>
      <c r="Q320"/>
      <c r="R320"/>
      <c r="T320" s="2"/>
    </row>
    <row r="321" spans="3:20" x14ac:dyDescent="0.25">
      <c r="C321"/>
      <c r="D321"/>
      <c r="E321"/>
      <c r="F321"/>
      <c r="G321"/>
      <c r="H321"/>
      <c r="I321"/>
      <c r="J321"/>
      <c r="K321"/>
      <c r="L321"/>
      <c r="M321"/>
      <c r="N321"/>
      <c r="O321"/>
      <c r="P321"/>
      <c r="Q321"/>
      <c r="R321"/>
      <c r="T321" s="2"/>
    </row>
    <row r="322" spans="3:20" x14ac:dyDescent="0.25">
      <c r="C322"/>
      <c r="D322"/>
      <c r="E322"/>
      <c r="F322"/>
      <c r="G322"/>
      <c r="H322"/>
      <c r="I322"/>
      <c r="J322"/>
      <c r="K322"/>
      <c r="L322"/>
      <c r="M322"/>
      <c r="N322"/>
      <c r="O322"/>
      <c r="P322"/>
      <c r="Q322"/>
      <c r="R322"/>
      <c r="T322" s="2"/>
    </row>
    <row r="323" spans="3:20" x14ac:dyDescent="0.25">
      <c r="C323"/>
      <c r="D323"/>
      <c r="E323"/>
      <c r="F323"/>
      <c r="G323"/>
      <c r="H323"/>
      <c r="I323"/>
      <c r="J323"/>
      <c r="K323"/>
      <c r="L323"/>
      <c r="M323"/>
      <c r="N323"/>
      <c r="O323"/>
      <c r="P323"/>
      <c r="Q323"/>
      <c r="R323"/>
      <c r="T323" s="2"/>
    </row>
    <row r="324" spans="3:20" x14ac:dyDescent="0.25">
      <c r="C324"/>
      <c r="D324"/>
      <c r="E324"/>
      <c r="F324"/>
      <c r="G324"/>
      <c r="H324"/>
      <c r="I324"/>
      <c r="J324"/>
      <c r="K324"/>
      <c r="L324"/>
      <c r="M324"/>
      <c r="N324"/>
      <c r="O324"/>
      <c r="P324"/>
      <c r="Q324"/>
      <c r="R324"/>
      <c r="T324" s="2"/>
    </row>
    <row r="325" spans="3:20" x14ac:dyDescent="0.25">
      <c r="C325"/>
      <c r="D325"/>
      <c r="E325"/>
      <c r="F325"/>
      <c r="G325"/>
      <c r="H325"/>
      <c r="I325"/>
      <c r="J325"/>
      <c r="K325"/>
      <c r="L325"/>
      <c r="M325"/>
      <c r="N325"/>
      <c r="O325"/>
      <c r="P325"/>
      <c r="Q325"/>
      <c r="R325"/>
      <c r="T325" s="2"/>
    </row>
    <row r="326" spans="3:20" x14ac:dyDescent="0.25">
      <c r="C326"/>
      <c r="D326"/>
      <c r="E326"/>
      <c r="F326"/>
      <c r="G326"/>
      <c r="H326"/>
      <c r="I326"/>
      <c r="J326"/>
      <c r="K326"/>
      <c r="L326"/>
      <c r="M326"/>
      <c r="N326"/>
      <c r="O326"/>
      <c r="P326"/>
      <c r="Q326"/>
      <c r="R326"/>
      <c r="T326" s="2"/>
    </row>
    <row r="327" spans="3:20" x14ac:dyDescent="0.25">
      <c r="C327"/>
      <c r="D327"/>
      <c r="E327"/>
      <c r="F327"/>
      <c r="G327"/>
      <c r="H327"/>
      <c r="I327"/>
      <c r="J327"/>
      <c r="K327"/>
      <c r="L327"/>
      <c r="M327"/>
      <c r="N327"/>
      <c r="O327"/>
      <c r="P327"/>
      <c r="Q327"/>
      <c r="R327"/>
      <c r="T327" s="2"/>
    </row>
    <row r="328" spans="3:20" x14ac:dyDescent="0.25">
      <c r="C328"/>
      <c r="D328"/>
      <c r="E328"/>
      <c r="F328"/>
      <c r="G328"/>
      <c r="H328"/>
      <c r="I328"/>
      <c r="J328"/>
      <c r="K328"/>
      <c r="L328"/>
      <c r="M328"/>
      <c r="N328"/>
      <c r="O328"/>
      <c r="P328"/>
      <c r="Q328"/>
      <c r="R328"/>
      <c r="T328" s="2"/>
    </row>
    <row r="329" spans="3:20" x14ac:dyDescent="0.25">
      <c r="C329"/>
      <c r="D329"/>
      <c r="E329"/>
      <c r="F329"/>
      <c r="G329"/>
      <c r="H329"/>
      <c r="I329"/>
      <c r="J329"/>
      <c r="K329"/>
      <c r="L329"/>
      <c r="M329"/>
      <c r="N329"/>
      <c r="O329"/>
      <c r="P329"/>
      <c r="Q329"/>
      <c r="R329"/>
      <c r="T329" s="2"/>
    </row>
    <row r="330" spans="3:20" x14ac:dyDescent="0.25">
      <c r="C330"/>
      <c r="D330"/>
      <c r="E330"/>
      <c r="F330"/>
      <c r="G330"/>
      <c r="H330"/>
      <c r="I330"/>
      <c r="J330"/>
      <c r="K330"/>
      <c r="L330"/>
      <c r="M330"/>
      <c r="N330"/>
      <c r="O330"/>
      <c r="P330"/>
      <c r="Q330"/>
      <c r="R330"/>
      <c r="T330" s="2"/>
    </row>
  </sheetData>
  <mergeCells count="16">
    <mergeCell ref="B33:B34"/>
    <mergeCell ref="B35:B36"/>
    <mergeCell ref="D15:R15"/>
    <mergeCell ref="A17:T17"/>
    <mergeCell ref="B13:B14"/>
    <mergeCell ref="B21:B22"/>
    <mergeCell ref="B23:B24"/>
    <mergeCell ref="B25:B26"/>
    <mergeCell ref="B27:B28"/>
    <mergeCell ref="B29:B30"/>
    <mergeCell ref="B31:B32"/>
    <mergeCell ref="D6:H6"/>
    <mergeCell ref="A8:J8"/>
    <mergeCell ref="B9:B10"/>
    <mergeCell ref="B11:B12"/>
    <mergeCell ref="B19:B20"/>
  </mergeCells>
  <phoneticPr fontId="0" type="noConversion"/>
  <pageMargins left="0.25" right="0.25" top="0.75" bottom="0.75" header="0.3" footer="0.3"/>
  <pageSetup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6"/>
  <sheetViews>
    <sheetView topLeftCell="A30" workbookViewId="0">
      <selection activeCell="B50" sqref="B50"/>
    </sheetView>
  </sheetViews>
  <sheetFormatPr defaultColWidth="11.453125" defaultRowHeight="12.5" x14ac:dyDescent="0.25"/>
  <cols>
    <col min="1" max="1" width="3.54296875" customWidth="1"/>
    <col min="2" max="2" width="47.54296875" customWidth="1"/>
    <col min="3" max="17" width="5.54296875" style="7" customWidth="1"/>
    <col min="18" max="18" width="7" style="1" customWidth="1"/>
    <col min="19" max="19" width="7.08984375" customWidth="1"/>
    <col min="20" max="20" width="7.36328125" customWidth="1"/>
  </cols>
  <sheetData>
    <row r="1" spans="1:20" ht="13" x14ac:dyDescent="0.3">
      <c r="A1" s="6" t="s">
        <v>1</v>
      </c>
      <c r="R1"/>
    </row>
    <row r="2" spans="1:20" ht="13" x14ac:dyDescent="0.3">
      <c r="A2" s="6" t="s">
        <v>3</v>
      </c>
      <c r="C2" s="49"/>
      <c r="D2" s="50"/>
      <c r="I2"/>
      <c r="J2"/>
      <c r="K2"/>
      <c r="L2"/>
      <c r="M2"/>
      <c r="N2"/>
      <c r="O2"/>
      <c r="P2"/>
      <c r="Q2"/>
      <c r="R2"/>
    </row>
    <row r="3" spans="1:20" ht="13" x14ac:dyDescent="0.3">
      <c r="A3" s="6" t="s">
        <v>31</v>
      </c>
      <c r="C3" s="49"/>
      <c r="D3" s="50"/>
      <c r="I3"/>
      <c r="J3"/>
      <c r="K3"/>
      <c r="L3"/>
      <c r="M3"/>
      <c r="N3"/>
      <c r="O3"/>
      <c r="P3"/>
      <c r="Q3"/>
      <c r="R3"/>
    </row>
    <row r="4" spans="1:20" ht="13" x14ac:dyDescent="0.3">
      <c r="A4" s="6" t="s">
        <v>2</v>
      </c>
      <c r="C4" s="49"/>
      <c r="D4" s="50"/>
      <c r="I4"/>
      <c r="J4"/>
      <c r="K4"/>
      <c r="L4"/>
      <c r="M4"/>
      <c r="N4"/>
      <c r="O4"/>
      <c r="P4"/>
      <c r="Q4"/>
      <c r="R4"/>
    </row>
    <row r="5" spans="1:20" x14ac:dyDescent="0.25">
      <c r="R5"/>
    </row>
    <row r="6" spans="1:20" s="14" customFormat="1" ht="26.25" customHeight="1" thickBot="1" x14ac:dyDescent="0.3">
      <c r="B6" s="17"/>
      <c r="D6" s="383" t="s">
        <v>42</v>
      </c>
      <c r="E6" s="383"/>
      <c r="F6" s="383"/>
      <c r="G6" s="383"/>
      <c r="H6" s="383"/>
      <c r="I6" s="383"/>
      <c r="J6" s="383"/>
      <c r="K6" s="383"/>
      <c r="L6" s="383"/>
      <c r="M6" s="383"/>
      <c r="N6" s="383"/>
      <c r="O6" s="383"/>
      <c r="P6" s="383"/>
      <c r="Q6" s="383"/>
      <c r="R6" s="383"/>
    </row>
    <row r="7" spans="1:20" s="14" customFormat="1" ht="13.5" thickBot="1" x14ac:dyDescent="0.3">
      <c r="B7" s="17"/>
      <c r="C7" s="53"/>
      <c r="D7" s="159">
        <v>1</v>
      </c>
      <c r="E7" s="159">
        <v>2</v>
      </c>
      <c r="F7" s="159">
        <v>3</v>
      </c>
      <c r="G7" s="159">
        <v>4</v>
      </c>
      <c r="H7" s="159">
        <v>5</v>
      </c>
      <c r="I7" s="159">
        <v>6</v>
      </c>
      <c r="J7" s="159">
        <v>7</v>
      </c>
      <c r="K7" s="159">
        <v>8</v>
      </c>
      <c r="L7" s="159">
        <v>9</v>
      </c>
      <c r="M7" s="159">
        <v>10</v>
      </c>
      <c r="N7" s="159">
        <v>11</v>
      </c>
      <c r="O7" s="159">
        <v>12</v>
      </c>
      <c r="P7" s="159">
        <v>13</v>
      </c>
      <c r="Q7" s="159">
        <v>14</v>
      </c>
      <c r="R7" s="159">
        <v>15</v>
      </c>
      <c r="S7" s="201" t="s">
        <v>32</v>
      </c>
      <c r="T7" s="19" t="s">
        <v>33</v>
      </c>
    </row>
    <row r="8" spans="1:20" s="14" customFormat="1" ht="13.5" thickBot="1" x14ac:dyDescent="0.3">
      <c r="A8" s="374" t="s">
        <v>59</v>
      </c>
      <c r="B8" s="375"/>
      <c r="C8" s="375"/>
      <c r="D8" s="384"/>
      <c r="E8" s="384"/>
      <c r="F8" s="384"/>
      <c r="G8" s="384"/>
      <c r="H8" s="384"/>
      <c r="I8" s="384"/>
      <c r="J8" s="384"/>
      <c r="K8" s="384"/>
      <c r="L8" s="384"/>
      <c r="M8" s="384"/>
      <c r="N8" s="384"/>
      <c r="O8" s="384"/>
      <c r="P8" s="384"/>
      <c r="Q8" s="384"/>
      <c r="R8" s="384"/>
      <c r="S8" s="384"/>
      <c r="T8" s="385"/>
    </row>
    <row r="9" spans="1:20" s="14" customFormat="1" ht="13" x14ac:dyDescent="0.25">
      <c r="A9" s="54">
        <v>1</v>
      </c>
      <c r="B9" s="372" t="s">
        <v>58</v>
      </c>
      <c r="C9" s="64" t="s">
        <v>32</v>
      </c>
      <c r="D9" s="78">
        <v>1</v>
      </c>
      <c r="E9" s="67">
        <v>1</v>
      </c>
      <c r="F9" s="72">
        <v>1</v>
      </c>
      <c r="G9" s="67">
        <v>1</v>
      </c>
      <c r="H9" s="72"/>
      <c r="I9" s="67">
        <v>1</v>
      </c>
      <c r="J9" s="67">
        <v>1</v>
      </c>
      <c r="K9" s="67"/>
      <c r="L9" s="67"/>
      <c r="M9" s="185"/>
      <c r="N9" s="186"/>
      <c r="O9" s="197"/>
      <c r="P9" s="198"/>
      <c r="Q9" s="197"/>
      <c r="R9" s="198"/>
      <c r="S9" s="215">
        <f>SUM(D9:R9)</f>
        <v>6</v>
      </c>
      <c r="T9" s="137">
        <f>SUM(D10:R10)</f>
        <v>2</v>
      </c>
    </row>
    <row r="10" spans="1:20" s="160" customFormat="1" ht="13" x14ac:dyDescent="0.25">
      <c r="A10" s="56"/>
      <c r="B10" s="373"/>
      <c r="C10" s="65" t="s">
        <v>33</v>
      </c>
      <c r="D10" s="80"/>
      <c r="E10" s="70"/>
      <c r="F10" s="73"/>
      <c r="G10" s="70"/>
      <c r="H10" s="73">
        <v>1</v>
      </c>
      <c r="I10" s="70"/>
      <c r="J10" s="70"/>
      <c r="K10" s="70">
        <v>1</v>
      </c>
      <c r="L10" s="70"/>
      <c r="M10" s="187"/>
      <c r="N10" s="188"/>
      <c r="O10" s="199"/>
      <c r="P10" s="200"/>
      <c r="Q10" s="199"/>
      <c r="R10" s="200"/>
      <c r="S10" s="138">
        <f>S9/(S9+T9)</f>
        <v>0.75</v>
      </c>
      <c r="T10" s="139">
        <f>T9/(T9+S9)</f>
        <v>0.25</v>
      </c>
    </row>
    <row r="11" spans="1:20" s="14" customFormat="1" ht="13.5" customHeight="1" x14ac:dyDescent="0.25">
      <c r="A11" s="56">
        <v>2</v>
      </c>
      <c r="B11" s="171" t="s">
        <v>60</v>
      </c>
      <c r="C11" s="231"/>
      <c r="D11" s="172">
        <v>0.40277777777777773</v>
      </c>
      <c r="E11" s="229">
        <v>0.4291666666666667</v>
      </c>
      <c r="F11" s="134">
        <v>0.49305555555555558</v>
      </c>
      <c r="G11" s="230">
        <v>0.5625</v>
      </c>
      <c r="H11" s="134">
        <v>0.60416666666666663</v>
      </c>
      <c r="I11" s="230">
        <v>0.63194444444444442</v>
      </c>
      <c r="J11" s="134">
        <v>0.41666666666666669</v>
      </c>
      <c r="K11" s="229">
        <v>0.4375</v>
      </c>
      <c r="L11" s="134"/>
      <c r="M11" s="230"/>
      <c r="N11" s="134"/>
      <c r="O11" s="230"/>
      <c r="P11" s="135"/>
      <c r="Q11" s="230"/>
      <c r="R11" s="134"/>
      <c r="S11" s="233"/>
      <c r="T11" s="234"/>
    </row>
    <row r="12" spans="1:20" s="14" customFormat="1" ht="13.5" customHeight="1" x14ac:dyDescent="0.25">
      <c r="A12" s="109">
        <v>3</v>
      </c>
      <c r="B12" s="204" t="s">
        <v>61</v>
      </c>
      <c r="C12" s="232"/>
      <c r="D12" s="205">
        <v>0.40972222222222227</v>
      </c>
      <c r="E12" s="229">
        <v>0.43055555555555558</v>
      </c>
      <c r="F12" s="118">
        <v>0.50694444444444442</v>
      </c>
      <c r="G12" s="230">
        <v>0.56597222222222221</v>
      </c>
      <c r="H12" s="118">
        <v>0.60416666666666663</v>
      </c>
      <c r="I12" s="230">
        <v>0.63888888888888895</v>
      </c>
      <c r="J12" s="118">
        <v>0.42708333333333331</v>
      </c>
      <c r="K12" s="229">
        <v>0.44097222222222227</v>
      </c>
      <c r="L12" s="118"/>
      <c r="M12" s="230"/>
      <c r="N12" s="118"/>
      <c r="O12" s="230"/>
      <c r="P12" s="119"/>
      <c r="Q12" s="230"/>
      <c r="R12" s="118"/>
      <c r="S12" s="233"/>
      <c r="T12" s="234"/>
    </row>
    <row r="13" spans="1:20" s="14" customFormat="1" ht="13" x14ac:dyDescent="0.25">
      <c r="A13" s="54">
        <v>4</v>
      </c>
      <c r="B13" s="372" t="s">
        <v>62</v>
      </c>
      <c r="C13" s="64" t="s">
        <v>32</v>
      </c>
      <c r="D13" s="78">
        <v>1</v>
      </c>
      <c r="E13" s="67"/>
      <c r="F13" s="72">
        <v>1</v>
      </c>
      <c r="G13" s="67">
        <v>1</v>
      </c>
      <c r="H13" s="72"/>
      <c r="I13" s="67">
        <v>1</v>
      </c>
      <c r="J13" s="67"/>
      <c r="K13" s="67"/>
      <c r="L13" s="67"/>
      <c r="M13" s="185"/>
      <c r="N13" s="186"/>
      <c r="O13" s="197"/>
      <c r="P13" s="198"/>
      <c r="Q13" s="197"/>
      <c r="R13" s="198"/>
      <c r="S13" s="215">
        <f>SUM(D13:R13)</f>
        <v>4</v>
      </c>
      <c r="T13" s="137">
        <f>SUM(D14:R14)</f>
        <v>4</v>
      </c>
    </row>
    <row r="14" spans="1:20" s="14" customFormat="1" ht="13" x14ac:dyDescent="0.25">
      <c r="A14" s="56"/>
      <c r="B14" s="373"/>
      <c r="C14" s="65" t="s">
        <v>33</v>
      </c>
      <c r="D14" s="80"/>
      <c r="E14" s="70">
        <v>1</v>
      </c>
      <c r="F14" s="73"/>
      <c r="G14" s="70"/>
      <c r="H14" s="73">
        <v>1</v>
      </c>
      <c r="I14" s="70"/>
      <c r="J14" s="70">
        <v>1</v>
      </c>
      <c r="K14" s="70">
        <v>1</v>
      </c>
      <c r="L14" s="70"/>
      <c r="M14" s="187"/>
      <c r="N14" s="188"/>
      <c r="O14" s="199"/>
      <c r="P14" s="200"/>
      <c r="Q14" s="199"/>
      <c r="R14" s="200"/>
      <c r="S14" s="138">
        <f>S13/(S13+T13)</f>
        <v>0.5</v>
      </c>
      <c r="T14" s="139">
        <f>T13/(T13+S13)</f>
        <v>0.5</v>
      </c>
    </row>
    <row r="15" spans="1:20" s="14" customFormat="1" ht="13" x14ac:dyDescent="0.25">
      <c r="A15" s="54">
        <v>5</v>
      </c>
      <c r="B15" s="372" t="s">
        <v>63</v>
      </c>
      <c r="C15" s="64" t="s">
        <v>32</v>
      </c>
      <c r="D15" s="78">
        <v>1</v>
      </c>
      <c r="E15" s="67">
        <v>1</v>
      </c>
      <c r="F15" s="72">
        <v>1</v>
      </c>
      <c r="G15" s="67">
        <v>1</v>
      </c>
      <c r="H15" s="72">
        <v>1</v>
      </c>
      <c r="I15" s="177">
        <v>1</v>
      </c>
      <c r="J15" s="178"/>
      <c r="K15" s="177"/>
      <c r="L15" s="178"/>
      <c r="M15" s="185"/>
      <c r="N15" s="186"/>
      <c r="O15" s="197"/>
      <c r="P15" s="198"/>
      <c r="Q15" s="197"/>
      <c r="R15" s="198"/>
      <c r="S15" s="215">
        <f>SUM(D15:R15)</f>
        <v>6</v>
      </c>
      <c r="T15" s="137">
        <f>SUM(D16:R16)</f>
        <v>2</v>
      </c>
    </row>
    <row r="16" spans="1:20" s="14" customFormat="1" ht="13" x14ac:dyDescent="0.25">
      <c r="A16" s="56"/>
      <c r="B16" s="373"/>
      <c r="C16" s="65" t="s">
        <v>33</v>
      </c>
      <c r="D16" s="80"/>
      <c r="E16" s="70"/>
      <c r="F16" s="73"/>
      <c r="G16" s="70"/>
      <c r="H16" s="73"/>
      <c r="I16" s="179"/>
      <c r="J16" s="180">
        <v>1</v>
      </c>
      <c r="K16" s="179">
        <v>1</v>
      </c>
      <c r="L16" s="180"/>
      <c r="M16" s="187"/>
      <c r="N16" s="188"/>
      <c r="O16" s="199"/>
      <c r="P16" s="200"/>
      <c r="Q16" s="199"/>
      <c r="R16" s="200"/>
      <c r="S16" s="138">
        <f>S15/(S15+T15)</f>
        <v>0.75</v>
      </c>
      <c r="T16" s="139">
        <f>T15/(T15+S15)</f>
        <v>0.25</v>
      </c>
    </row>
    <row r="17" spans="1:20" s="14" customFormat="1" ht="13" x14ac:dyDescent="0.25">
      <c r="A17" s="20">
        <v>6</v>
      </c>
      <c r="B17" s="388" t="s">
        <v>64</v>
      </c>
      <c r="C17" s="53" t="s">
        <v>32</v>
      </c>
      <c r="D17" s="28">
        <v>1</v>
      </c>
      <c r="E17" s="32">
        <v>1</v>
      </c>
      <c r="F17" s="52"/>
      <c r="G17" s="32">
        <v>1</v>
      </c>
      <c r="H17" s="52">
        <v>1</v>
      </c>
      <c r="I17" s="181">
        <v>1</v>
      </c>
      <c r="J17" s="182"/>
      <c r="K17" s="181">
        <v>1</v>
      </c>
      <c r="L17" s="182"/>
      <c r="M17" s="183"/>
      <c r="N17" s="184"/>
      <c r="O17" s="195"/>
      <c r="P17" s="196"/>
      <c r="Q17" s="195"/>
      <c r="R17" s="196"/>
      <c r="S17" s="216">
        <f>SUM(D17:R17)</f>
        <v>6</v>
      </c>
      <c r="T17" s="141">
        <f>SUM(D18:R18)</f>
        <v>2</v>
      </c>
    </row>
    <row r="18" spans="1:20" s="14" customFormat="1" ht="13" x14ac:dyDescent="0.25">
      <c r="A18" s="20"/>
      <c r="B18" s="388"/>
      <c r="C18" s="53" t="s">
        <v>33</v>
      </c>
      <c r="D18" s="28"/>
      <c r="E18" s="32"/>
      <c r="F18" s="52">
        <v>1</v>
      </c>
      <c r="G18" s="32"/>
      <c r="H18" s="52"/>
      <c r="I18" s="181"/>
      <c r="J18" s="182">
        <v>1</v>
      </c>
      <c r="K18" s="181"/>
      <c r="L18" s="182"/>
      <c r="M18" s="183"/>
      <c r="N18" s="184"/>
      <c r="O18" s="195"/>
      <c r="P18" s="196"/>
      <c r="Q18" s="195"/>
      <c r="R18" s="196"/>
      <c r="S18" s="142">
        <f>S17/(S17+T17)</f>
        <v>0.75</v>
      </c>
      <c r="T18" s="143">
        <f>T17/(T17+S17)</f>
        <v>0.25</v>
      </c>
    </row>
    <row r="19" spans="1:20" s="14" customFormat="1" ht="13" x14ac:dyDescent="0.25">
      <c r="A19" s="54">
        <v>7</v>
      </c>
      <c r="B19" s="372" t="s">
        <v>65</v>
      </c>
      <c r="C19" s="64" t="s">
        <v>32</v>
      </c>
      <c r="D19" s="78"/>
      <c r="E19" s="67"/>
      <c r="F19" s="72"/>
      <c r="G19" s="67">
        <v>1</v>
      </c>
      <c r="H19" s="72">
        <v>1</v>
      </c>
      <c r="I19" s="177">
        <v>1</v>
      </c>
      <c r="J19" s="178">
        <v>1</v>
      </c>
      <c r="K19" s="177"/>
      <c r="L19" s="178"/>
      <c r="M19" s="185"/>
      <c r="N19" s="186"/>
      <c r="O19" s="197"/>
      <c r="P19" s="198"/>
      <c r="Q19" s="197"/>
      <c r="R19" s="198"/>
      <c r="S19" s="215">
        <f>SUM(D19:R19)</f>
        <v>4</v>
      </c>
      <c r="T19" s="137">
        <f>SUM(D20:R20)</f>
        <v>4</v>
      </c>
    </row>
    <row r="20" spans="1:20" s="14" customFormat="1" ht="13" x14ac:dyDescent="0.25">
      <c r="A20" s="56"/>
      <c r="B20" s="373"/>
      <c r="C20" s="65" t="s">
        <v>33</v>
      </c>
      <c r="D20" s="80">
        <v>1</v>
      </c>
      <c r="E20" s="70">
        <v>1</v>
      </c>
      <c r="F20" s="73">
        <v>1</v>
      </c>
      <c r="G20" s="70"/>
      <c r="H20" s="73"/>
      <c r="I20" s="179"/>
      <c r="J20" s="180"/>
      <c r="K20" s="179">
        <v>1</v>
      </c>
      <c r="L20" s="180"/>
      <c r="M20" s="187"/>
      <c r="N20" s="188"/>
      <c r="O20" s="199"/>
      <c r="P20" s="200"/>
      <c r="Q20" s="199"/>
      <c r="R20" s="200"/>
      <c r="S20" s="138">
        <f>S19/(S19+T19)</f>
        <v>0.5</v>
      </c>
      <c r="T20" s="139">
        <f>T19/(T19+S19)</f>
        <v>0.5</v>
      </c>
    </row>
    <row r="21" spans="1:20" ht="13" x14ac:dyDescent="0.3">
      <c r="A21" s="168">
        <v>8</v>
      </c>
      <c r="B21" s="388" t="s">
        <v>66</v>
      </c>
      <c r="C21" s="53" t="s">
        <v>32</v>
      </c>
      <c r="D21" s="173"/>
      <c r="E21" s="189"/>
      <c r="F21" s="190">
        <v>1</v>
      </c>
      <c r="G21" s="189">
        <v>1</v>
      </c>
      <c r="H21" s="190">
        <v>1</v>
      </c>
      <c r="I21" s="189">
        <v>1</v>
      </c>
      <c r="J21" s="190">
        <v>1</v>
      </c>
      <c r="K21" s="189"/>
      <c r="L21" s="190"/>
      <c r="M21" s="189"/>
      <c r="N21" s="190"/>
      <c r="O21" s="195"/>
      <c r="P21" s="196"/>
      <c r="Q21" s="195"/>
      <c r="R21" s="196"/>
      <c r="S21" s="216">
        <f>SUM(D21:R21)</f>
        <v>5</v>
      </c>
      <c r="T21" s="141">
        <f>SUM(D22:R22)</f>
        <v>3</v>
      </c>
    </row>
    <row r="22" spans="1:20" ht="13" x14ac:dyDescent="0.3">
      <c r="A22" s="168"/>
      <c r="B22" s="388"/>
      <c r="C22" s="53" t="s">
        <v>33</v>
      </c>
      <c r="D22" s="173">
        <v>1</v>
      </c>
      <c r="E22" s="189">
        <v>1</v>
      </c>
      <c r="F22" s="190"/>
      <c r="G22" s="189"/>
      <c r="H22" s="190"/>
      <c r="I22" s="189"/>
      <c r="J22" s="190"/>
      <c r="K22" s="189">
        <v>1</v>
      </c>
      <c r="L22" s="190"/>
      <c r="M22" s="189"/>
      <c r="N22" s="190"/>
      <c r="O22" s="195"/>
      <c r="P22" s="196"/>
      <c r="Q22" s="195"/>
      <c r="R22" s="196"/>
      <c r="S22" s="142">
        <f>S21/(S21+T21)</f>
        <v>0.625</v>
      </c>
      <c r="T22" s="143">
        <f>T21/(T21+S21)</f>
        <v>0.375</v>
      </c>
    </row>
    <row r="23" spans="1:20" ht="13" x14ac:dyDescent="0.3">
      <c r="A23" s="169">
        <v>9</v>
      </c>
      <c r="B23" s="372" t="s">
        <v>67</v>
      </c>
      <c r="C23" s="64" t="s">
        <v>32</v>
      </c>
      <c r="D23" s="174">
        <v>1</v>
      </c>
      <c r="E23" s="191"/>
      <c r="F23" s="192"/>
      <c r="G23" s="191"/>
      <c r="H23" s="192"/>
      <c r="I23" s="191">
        <v>1</v>
      </c>
      <c r="J23" s="192">
        <v>1</v>
      </c>
      <c r="K23" s="191">
        <v>1</v>
      </c>
      <c r="L23" s="192"/>
      <c r="M23" s="191"/>
      <c r="N23" s="192"/>
      <c r="O23" s="197"/>
      <c r="P23" s="198"/>
      <c r="Q23" s="197"/>
      <c r="R23" s="198"/>
      <c r="S23" s="215">
        <f>SUM(D23:R23)</f>
        <v>4</v>
      </c>
      <c r="T23" s="137">
        <f>SUM(D24:R24)</f>
        <v>4</v>
      </c>
    </row>
    <row r="24" spans="1:20" ht="13" x14ac:dyDescent="0.3">
      <c r="A24" s="170"/>
      <c r="B24" s="373"/>
      <c r="C24" s="65" t="s">
        <v>33</v>
      </c>
      <c r="D24" s="175"/>
      <c r="E24" s="193">
        <v>1</v>
      </c>
      <c r="F24" s="194">
        <v>1</v>
      </c>
      <c r="G24" s="193">
        <v>1</v>
      </c>
      <c r="H24" s="194">
        <v>1</v>
      </c>
      <c r="I24" s="193"/>
      <c r="J24" s="194"/>
      <c r="K24" s="193"/>
      <c r="L24" s="194"/>
      <c r="M24" s="193"/>
      <c r="N24" s="194"/>
      <c r="O24" s="199"/>
      <c r="P24" s="200"/>
      <c r="Q24" s="199"/>
      <c r="R24" s="200"/>
      <c r="S24" s="138">
        <f>S23/(S23+T23)</f>
        <v>0.5</v>
      </c>
      <c r="T24" s="139">
        <f>T23/(T23+S23)</f>
        <v>0.5</v>
      </c>
    </row>
    <row r="25" spans="1:20" ht="13" x14ac:dyDescent="0.3">
      <c r="A25" s="169">
        <v>10</v>
      </c>
      <c r="B25" s="372" t="s">
        <v>68</v>
      </c>
      <c r="C25" s="64" t="s">
        <v>32</v>
      </c>
      <c r="D25" s="174">
        <v>1</v>
      </c>
      <c r="E25" s="191">
        <v>1</v>
      </c>
      <c r="F25" s="192">
        <v>1</v>
      </c>
      <c r="G25" s="191">
        <v>1</v>
      </c>
      <c r="H25" s="192">
        <v>1</v>
      </c>
      <c r="I25" s="191">
        <v>1</v>
      </c>
      <c r="J25" s="192"/>
      <c r="K25" s="191">
        <v>1</v>
      </c>
      <c r="L25" s="192"/>
      <c r="M25" s="191"/>
      <c r="N25" s="192"/>
      <c r="O25" s="197"/>
      <c r="P25" s="198"/>
      <c r="Q25" s="197"/>
      <c r="R25" s="198"/>
      <c r="S25" s="215">
        <f>SUM(D25:R25)</f>
        <v>7</v>
      </c>
      <c r="T25" s="137">
        <f>SUM(D26:R26)</f>
        <v>1</v>
      </c>
    </row>
    <row r="26" spans="1:20" ht="13" x14ac:dyDescent="0.3">
      <c r="A26" s="170"/>
      <c r="B26" s="373"/>
      <c r="C26" s="65" t="s">
        <v>33</v>
      </c>
      <c r="D26" s="175"/>
      <c r="E26" s="193"/>
      <c r="F26" s="194"/>
      <c r="G26" s="193"/>
      <c r="H26" s="194"/>
      <c r="I26" s="193"/>
      <c r="J26" s="194">
        <v>1</v>
      </c>
      <c r="K26" s="193"/>
      <c r="L26" s="194"/>
      <c r="M26" s="193"/>
      <c r="N26" s="194"/>
      <c r="O26" s="199"/>
      <c r="P26" s="200"/>
      <c r="Q26" s="199"/>
      <c r="R26" s="200"/>
      <c r="S26" s="138">
        <f>S25/(S25+T25)</f>
        <v>0.875</v>
      </c>
      <c r="T26" s="139">
        <f>T25/(T25+S25)</f>
        <v>0.125</v>
      </c>
    </row>
    <row r="27" spans="1:20" ht="13" x14ac:dyDescent="0.3">
      <c r="A27" s="169">
        <v>12</v>
      </c>
      <c r="B27" s="372" t="s">
        <v>77</v>
      </c>
      <c r="C27" s="64" t="s">
        <v>32</v>
      </c>
      <c r="D27" s="174">
        <v>1</v>
      </c>
      <c r="E27" s="191">
        <v>1</v>
      </c>
      <c r="F27" s="192">
        <v>1</v>
      </c>
      <c r="G27" s="191"/>
      <c r="H27" s="192"/>
      <c r="I27" s="191">
        <v>1</v>
      </c>
      <c r="J27" s="192">
        <v>1</v>
      </c>
      <c r="K27" s="191">
        <v>1</v>
      </c>
      <c r="L27" s="192"/>
      <c r="M27" s="191"/>
      <c r="N27" s="192"/>
      <c r="O27" s="197"/>
      <c r="P27" s="198"/>
      <c r="Q27" s="197"/>
      <c r="R27" s="198"/>
      <c r="S27" s="215">
        <f>SUM(D27:R27)</f>
        <v>6</v>
      </c>
      <c r="T27" s="137">
        <f>SUM(D28:R28)</f>
        <v>2</v>
      </c>
    </row>
    <row r="28" spans="1:20" ht="13" x14ac:dyDescent="0.3">
      <c r="A28" s="170"/>
      <c r="B28" s="373"/>
      <c r="C28" s="65" t="s">
        <v>33</v>
      </c>
      <c r="D28" s="175"/>
      <c r="E28" s="193"/>
      <c r="F28" s="194"/>
      <c r="G28" s="193">
        <v>1</v>
      </c>
      <c r="H28" s="194">
        <v>1</v>
      </c>
      <c r="I28" s="193"/>
      <c r="J28" s="194"/>
      <c r="K28" s="193"/>
      <c r="L28" s="194"/>
      <c r="M28" s="193"/>
      <c r="N28" s="194"/>
      <c r="O28" s="199"/>
      <c r="P28" s="200"/>
      <c r="Q28" s="199"/>
      <c r="R28" s="200"/>
      <c r="S28" s="138">
        <f>S27/(S27+T27)</f>
        <v>0.75</v>
      </c>
      <c r="T28" s="139">
        <f>T27/(T27+S27)</f>
        <v>0.25</v>
      </c>
    </row>
    <row r="29" spans="1:20" ht="13" x14ac:dyDescent="0.3">
      <c r="A29" s="169">
        <v>13</v>
      </c>
      <c r="B29" s="372" t="s">
        <v>69</v>
      </c>
      <c r="C29" s="64" t="s">
        <v>32</v>
      </c>
      <c r="D29" s="174">
        <v>1</v>
      </c>
      <c r="E29" s="191"/>
      <c r="F29" s="192"/>
      <c r="G29" s="191"/>
      <c r="H29" s="192">
        <v>1</v>
      </c>
      <c r="I29" s="191">
        <v>1</v>
      </c>
      <c r="J29" s="192">
        <v>1</v>
      </c>
      <c r="K29" s="191"/>
      <c r="L29" s="192"/>
      <c r="M29" s="191"/>
      <c r="N29" s="192"/>
      <c r="O29" s="197"/>
      <c r="P29" s="198"/>
      <c r="Q29" s="197"/>
      <c r="R29" s="198"/>
      <c r="S29" s="215">
        <f>SUM(D29:R29)</f>
        <v>4</v>
      </c>
      <c r="T29" s="137">
        <f>SUM(D30:R30)</f>
        <v>4</v>
      </c>
    </row>
    <row r="30" spans="1:20" ht="13" x14ac:dyDescent="0.3">
      <c r="A30" s="170"/>
      <c r="B30" s="373"/>
      <c r="C30" s="65" t="s">
        <v>33</v>
      </c>
      <c r="D30" s="175"/>
      <c r="E30" s="193">
        <v>1</v>
      </c>
      <c r="F30" s="194">
        <v>1</v>
      </c>
      <c r="G30" s="193">
        <v>1</v>
      </c>
      <c r="H30" s="194"/>
      <c r="I30" s="193"/>
      <c r="J30" s="194"/>
      <c r="K30" s="193">
        <v>1</v>
      </c>
      <c r="L30" s="194"/>
      <c r="M30" s="193"/>
      <c r="N30" s="194"/>
      <c r="O30" s="199"/>
      <c r="P30" s="200"/>
      <c r="Q30" s="199"/>
      <c r="R30" s="200"/>
      <c r="S30" s="138">
        <f>S29/(S29+T29)</f>
        <v>0.5</v>
      </c>
      <c r="T30" s="139">
        <f>T29/(T29+S29)</f>
        <v>0.5</v>
      </c>
    </row>
    <row r="31" spans="1:20" ht="13" x14ac:dyDescent="0.3">
      <c r="A31" s="169">
        <v>14</v>
      </c>
      <c r="B31" s="372" t="s">
        <v>70</v>
      </c>
      <c r="C31" s="64" t="s">
        <v>32</v>
      </c>
      <c r="D31" s="174">
        <v>1</v>
      </c>
      <c r="E31" s="191"/>
      <c r="F31" s="192"/>
      <c r="G31" s="191"/>
      <c r="H31" s="192">
        <v>1</v>
      </c>
      <c r="I31" s="191">
        <v>1</v>
      </c>
      <c r="J31" s="192">
        <v>1</v>
      </c>
      <c r="K31" s="191"/>
      <c r="L31" s="192"/>
      <c r="M31" s="191"/>
      <c r="N31" s="192"/>
      <c r="O31" s="197"/>
      <c r="P31" s="198"/>
      <c r="Q31" s="197"/>
      <c r="R31" s="198"/>
      <c r="S31" s="215">
        <f>SUM(D31:R31)</f>
        <v>4</v>
      </c>
      <c r="T31" s="137">
        <f>SUM(D32:R32)</f>
        <v>4</v>
      </c>
    </row>
    <row r="32" spans="1:20" ht="13" x14ac:dyDescent="0.3">
      <c r="A32" s="170"/>
      <c r="B32" s="373"/>
      <c r="C32" s="65" t="s">
        <v>33</v>
      </c>
      <c r="D32" s="175"/>
      <c r="E32" s="193">
        <v>1</v>
      </c>
      <c r="F32" s="194">
        <v>1</v>
      </c>
      <c r="G32" s="193">
        <v>1</v>
      </c>
      <c r="H32" s="194"/>
      <c r="I32" s="193"/>
      <c r="J32" s="194"/>
      <c r="K32" s="193">
        <v>1</v>
      </c>
      <c r="L32" s="194"/>
      <c r="M32" s="193"/>
      <c r="N32" s="194"/>
      <c r="O32" s="199"/>
      <c r="P32" s="200"/>
      <c r="Q32" s="199"/>
      <c r="R32" s="200"/>
      <c r="S32" s="138">
        <f>S31/(S31+T31)</f>
        <v>0.5</v>
      </c>
      <c r="T32" s="139">
        <f>T31/(T31+S31)</f>
        <v>0.5</v>
      </c>
    </row>
    <row r="33" spans="1:20" ht="13" x14ac:dyDescent="0.3">
      <c r="A33" s="169">
        <v>15</v>
      </c>
      <c r="B33" s="372" t="s">
        <v>71</v>
      </c>
      <c r="C33" s="64" t="s">
        <v>32</v>
      </c>
      <c r="D33" s="174">
        <v>1</v>
      </c>
      <c r="E33" s="191"/>
      <c r="F33" s="192"/>
      <c r="G33" s="191"/>
      <c r="H33" s="192">
        <v>1</v>
      </c>
      <c r="I33" s="191">
        <v>1</v>
      </c>
      <c r="J33" s="192">
        <v>1</v>
      </c>
      <c r="K33" s="191"/>
      <c r="L33" s="192"/>
      <c r="M33" s="191"/>
      <c r="N33" s="192"/>
      <c r="O33" s="197"/>
      <c r="P33" s="198"/>
      <c r="Q33" s="197"/>
      <c r="R33" s="198"/>
      <c r="S33" s="215">
        <f>SUM(D33:R33)</f>
        <v>4</v>
      </c>
      <c r="T33" s="137">
        <f>SUM(D34:R34)</f>
        <v>4</v>
      </c>
    </row>
    <row r="34" spans="1:20" ht="13" x14ac:dyDescent="0.3">
      <c r="A34" s="170"/>
      <c r="B34" s="373"/>
      <c r="C34" s="65" t="s">
        <v>33</v>
      </c>
      <c r="D34" s="175"/>
      <c r="E34" s="193">
        <v>1</v>
      </c>
      <c r="F34" s="194">
        <v>1</v>
      </c>
      <c r="G34" s="193">
        <v>1</v>
      </c>
      <c r="H34" s="194"/>
      <c r="I34" s="193"/>
      <c r="J34" s="194"/>
      <c r="K34" s="193">
        <v>1</v>
      </c>
      <c r="L34" s="194"/>
      <c r="M34" s="193"/>
      <c r="N34" s="194"/>
      <c r="O34" s="199"/>
      <c r="P34" s="200"/>
      <c r="Q34" s="199"/>
      <c r="R34" s="200"/>
      <c r="S34" s="138">
        <f>S33/(S33+T33)</f>
        <v>0.5</v>
      </c>
      <c r="T34" s="139">
        <f>T33/(T33+S33)</f>
        <v>0.5</v>
      </c>
    </row>
    <row r="35" spans="1:20" ht="13" x14ac:dyDescent="0.3">
      <c r="A35" s="169">
        <v>16</v>
      </c>
      <c r="B35" s="372" t="s">
        <v>72</v>
      </c>
      <c r="C35" s="64" t="s">
        <v>32</v>
      </c>
      <c r="D35" s="174">
        <v>1</v>
      </c>
      <c r="E35" s="191"/>
      <c r="F35" s="192"/>
      <c r="G35" s="191"/>
      <c r="H35" s="192">
        <v>1</v>
      </c>
      <c r="I35" s="191">
        <v>1</v>
      </c>
      <c r="J35" s="192">
        <v>1</v>
      </c>
      <c r="K35" s="191"/>
      <c r="L35" s="192"/>
      <c r="M35" s="191"/>
      <c r="N35" s="192"/>
      <c r="O35" s="197"/>
      <c r="P35" s="198"/>
      <c r="Q35" s="197"/>
      <c r="R35" s="198"/>
      <c r="S35" s="215">
        <f>SUM(D35:R35)</f>
        <v>4</v>
      </c>
      <c r="T35" s="137">
        <f>SUM(D36:R36)</f>
        <v>4</v>
      </c>
    </row>
    <row r="36" spans="1:20" ht="13" x14ac:dyDescent="0.3">
      <c r="A36" s="170"/>
      <c r="B36" s="373"/>
      <c r="C36" s="65" t="s">
        <v>33</v>
      </c>
      <c r="D36" s="175"/>
      <c r="E36" s="193">
        <v>1</v>
      </c>
      <c r="F36" s="194">
        <v>1</v>
      </c>
      <c r="G36" s="193">
        <v>1</v>
      </c>
      <c r="H36" s="194"/>
      <c r="I36" s="193"/>
      <c r="J36" s="194"/>
      <c r="K36" s="193">
        <v>1</v>
      </c>
      <c r="L36" s="194"/>
      <c r="M36" s="193"/>
      <c r="N36" s="194"/>
      <c r="O36" s="199"/>
      <c r="P36" s="200"/>
      <c r="Q36" s="199"/>
      <c r="R36" s="200"/>
      <c r="S36" s="138">
        <f>S35/(S35+T35)</f>
        <v>0.5</v>
      </c>
      <c r="T36" s="139">
        <f>T35/(T35+S35)</f>
        <v>0.5</v>
      </c>
    </row>
    <row r="37" spans="1:20" ht="13" x14ac:dyDescent="0.3">
      <c r="A37" s="169">
        <v>17</v>
      </c>
      <c r="B37" s="372" t="s">
        <v>73</v>
      </c>
      <c r="C37" s="64" t="s">
        <v>32</v>
      </c>
      <c r="D37" s="174">
        <v>1</v>
      </c>
      <c r="E37" s="191"/>
      <c r="F37" s="192"/>
      <c r="G37" s="191"/>
      <c r="H37" s="192">
        <v>1</v>
      </c>
      <c r="I37" s="191">
        <v>1</v>
      </c>
      <c r="J37" s="192">
        <v>1</v>
      </c>
      <c r="K37" s="191"/>
      <c r="L37" s="192"/>
      <c r="M37" s="191"/>
      <c r="N37" s="192"/>
      <c r="O37" s="197"/>
      <c r="P37" s="198"/>
      <c r="Q37" s="197"/>
      <c r="R37" s="198"/>
      <c r="S37" s="215">
        <f>SUM(D37:R37)</f>
        <v>4</v>
      </c>
      <c r="T37" s="137">
        <f>SUM(D38:R38)</f>
        <v>4</v>
      </c>
    </row>
    <row r="38" spans="1:20" ht="13" x14ac:dyDescent="0.3">
      <c r="A38" s="170"/>
      <c r="B38" s="373"/>
      <c r="C38" s="65" t="s">
        <v>33</v>
      </c>
      <c r="D38" s="175"/>
      <c r="E38" s="193">
        <v>1</v>
      </c>
      <c r="F38" s="194">
        <v>1</v>
      </c>
      <c r="G38" s="193">
        <v>1</v>
      </c>
      <c r="H38" s="194"/>
      <c r="I38" s="193"/>
      <c r="J38" s="194"/>
      <c r="K38" s="193">
        <v>1</v>
      </c>
      <c r="L38" s="194"/>
      <c r="M38" s="193"/>
      <c r="N38" s="194"/>
      <c r="O38" s="199"/>
      <c r="P38" s="200"/>
      <c r="Q38" s="199"/>
      <c r="R38" s="200"/>
      <c r="S38" s="138">
        <f>S37/(S37+T37)</f>
        <v>0.5</v>
      </c>
      <c r="T38" s="139">
        <f>T37/(T37+S37)</f>
        <v>0.5</v>
      </c>
    </row>
    <row r="39" spans="1:20" ht="13" x14ac:dyDescent="0.3">
      <c r="A39" s="169">
        <v>17</v>
      </c>
      <c r="B39" s="372" t="s">
        <v>74</v>
      </c>
      <c r="C39" s="64" t="s">
        <v>32</v>
      </c>
      <c r="D39" s="174">
        <v>1</v>
      </c>
      <c r="E39" s="191"/>
      <c r="F39" s="192"/>
      <c r="G39" s="191"/>
      <c r="H39" s="192">
        <v>1</v>
      </c>
      <c r="I39" s="191">
        <v>1</v>
      </c>
      <c r="J39" s="192">
        <v>1</v>
      </c>
      <c r="K39" s="191"/>
      <c r="L39" s="192"/>
      <c r="M39" s="191"/>
      <c r="N39" s="192"/>
      <c r="O39" s="197"/>
      <c r="P39" s="198"/>
      <c r="Q39" s="197"/>
      <c r="R39" s="198"/>
      <c r="S39" s="215">
        <f>SUM(D39:R39)</f>
        <v>4</v>
      </c>
      <c r="T39" s="137">
        <f>SUM(D40:R40)</f>
        <v>4</v>
      </c>
    </row>
    <row r="40" spans="1:20" ht="13" x14ac:dyDescent="0.3">
      <c r="A40" s="170"/>
      <c r="B40" s="373"/>
      <c r="C40" s="65" t="s">
        <v>33</v>
      </c>
      <c r="D40" s="175"/>
      <c r="E40" s="193">
        <v>1</v>
      </c>
      <c r="F40" s="194">
        <v>1</v>
      </c>
      <c r="G40" s="193">
        <v>1</v>
      </c>
      <c r="H40" s="194"/>
      <c r="I40" s="193"/>
      <c r="J40" s="194"/>
      <c r="K40" s="193">
        <v>1</v>
      </c>
      <c r="L40" s="194"/>
      <c r="M40" s="193"/>
      <c r="N40" s="194"/>
      <c r="O40" s="199"/>
      <c r="P40" s="200"/>
      <c r="Q40" s="199"/>
      <c r="R40" s="200"/>
      <c r="S40" s="138">
        <f>S39/(S39+T39)</f>
        <v>0.5</v>
      </c>
      <c r="T40" s="139">
        <f>T39/(T39+S39)</f>
        <v>0.5</v>
      </c>
    </row>
    <row r="41" spans="1:20" ht="13" x14ac:dyDescent="0.3">
      <c r="A41" s="169">
        <v>17</v>
      </c>
      <c r="B41" s="372" t="s">
        <v>75</v>
      </c>
      <c r="C41" s="64" t="s">
        <v>32</v>
      </c>
      <c r="D41" s="174">
        <v>1</v>
      </c>
      <c r="E41" s="191"/>
      <c r="F41" s="192"/>
      <c r="G41" s="191"/>
      <c r="H41" s="192">
        <v>1</v>
      </c>
      <c r="I41" s="191">
        <v>1</v>
      </c>
      <c r="J41" s="192">
        <v>1</v>
      </c>
      <c r="K41" s="191"/>
      <c r="L41" s="192"/>
      <c r="M41" s="191"/>
      <c r="N41" s="192"/>
      <c r="O41" s="197"/>
      <c r="P41" s="198"/>
      <c r="Q41" s="197"/>
      <c r="R41" s="198"/>
      <c r="S41" s="215">
        <f>SUM(D41:R41)</f>
        <v>4</v>
      </c>
      <c r="T41" s="137">
        <f>SUM(D42:R42)</f>
        <v>4</v>
      </c>
    </row>
    <row r="42" spans="1:20" ht="13" x14ac:dyDescent="0.3">
      <c r="A42" s="170"/>
      <c r="B42" s="373"/>
      <c r="C42" s="65" t="s">
        <v>33</v>
      </c>
      <c r="D42" s="175"/>
      <c r="E42" s="193">
        <v>1</v>
      </c>
      <c r="F42" s="194">
        <v>1</v>
      </c>
      <c r="G42" s="193">
        <v>1</v>
      </c>
      <c r="H42" s="194"/>
      <c r="I42" s="193"/>
      <c r="J42" s="194"/>
      <c r="K42" s="193">
        <v>1</v>
      </c>
      <c r="L42" s="194"/>
      <c r="M42" s="193"/>
      <c r="N42" s="194"/>
      <c r="O42" s="199"/>
      <c r="P42" s="200"/>
      <c r="Q42" s="199"/>
      <c r="R42" s="200"/>
      <c r="S42" s="138">
        <f>S41/(S41+T41)</f>
        <v>0.5</v>
      </c>
      <c r="T42" s="139">
        <f>T41/(T41+S41)</f>
        <v>0.5</v>
      </c>
    </row>
    <row r="43" spans="1:20" ht="13.5" thickBot="1" x14ac:dyDescent="0.35">
      <c r="A43" s="202">
        <v>13</v>
      </c>
      <c r="B43" s="104" t="s">
        <v>76</v>
      </c>
      <c r="C43" s="237"/>
      <c r="D43" s="210">
        <v>0.41666666666666669</v>
      </c>
      <c r="E43" s="211">
        <v>0.44791666666666669</v>
      </c>
      <c r="F43" s="212">
        <v>0.54166666666666663</v>
      </c>
      <c r="G43" s="211">
        <v>0.59722222222222221</v>
      </c>
      <c r="H43" s="212">
        <v>0.61111111111111105</v>
      </c>
      <c r="I43" s="211">
        <v>0.65277777777777779</v>
      </c>
      <c r="J43" s="212">
        <v>0.4375</v>
      </c>
      <c r="K43" s="211">
        <v>0.46527777777777773</v>
      </c>
      <c r="L43" s="212"/>
      <c r="M43" s="211"/>
      <c r="N43" s="212"/>
      <c r="O43" s="213"/>
      <c r="P43" s="214"/>
      <c r="Q43" s="213"/>
      <c r="R43" s="214"/>
      <c r="S43" s="235"/>
      <c r="T43" s="236"/>
    </row>
    <row r="44" spans="1:20" x14ac:dyDescent="0.25">
      <c r="C44"/>
      <c r="D44"/>
      <c r="E44"/>
      <c r="F44"/>
      <c r="G44"/>
      <c r="H44"/>
      <c r="I44"/>
      <c r="J44"/>
      <c r="K44"/>
      <c r="L44"/>
      <c r="M44"/>
      <c r="N44"/>
      <c r="O44"/>
      <c r="P44"/>
      <c r="Q44"/>
      <c r="R44"/>
      <c r="T44" s="2"/>
    </row>
    <row r="45" spans="1:20" ht="13" x14ac:dyDescent="0.3">
      <c r="A45" s="153"/>
      <c r="B45" s="227" t="s">
        <v>78</v>
      </c>
      <c r="C45" s="153"/>
      <c r="D45" s="155">
        <f>D43-D12</f>
        <v>6.9444444444444198E-3</v>
      </c>
      <c r="E45" s="155">
        <f t="shared" ref="E45:K45" si="0">E43-E12</f>
        <v>1.7361111111111105E-2</v>
      </c>
      <c r="F45" s="155">
        <f t="shared" si="0"/>
        <v>3.472222222222221E-2</v>
      </c>
      <c r="G45" s="155">
        <f t="shared" si="0"/>
        <v>3.125E-2</v>
      </c>
      <c r="H45" s="155">
        <f t="shared" si="0"/>
        <v>6.9444444444444198E-3</v>
      </c>
      <c r="I45" s="155">
        <f t="shared" si="0"/>
        <v>1.388888888888884E-2</v>
      </c>
      <c r="J45" s="155">
        <f t="shared" si="0"/>
        <v>1.0416666666666685E-2</v>
      </c>
      <c r="K45" s="155">
        <f t="shared" si="0"/>
        <v>2.4305555555555469E-2</v>
      </c>
      <c r="L45" s="155">
        <f>L43-L11</f>
        <v>0</v>
      </c>
      <c r="M45" s="155">
        <f>M43-M11</f>
        <v>0</v>
      </c>
      <c r="N45" s="155">
        <f>N43-N11</f>
        <v>0</v>
      </c>
      <c r="O45" s="153"/>
      <c r="P45" s="153"/>
      <c r="Q45" s="153"/>
      <c r="R45" s="153"/>
      <c r="T45" s="2"/>
    </row>
    <row r="46" spans="1:20" ht="13" x14ac:dyDescent="0.3">
      <c r="A46" s="153"/>
      <c r="B46" s="227" t="s">
        <v>57</v>
      </c>
      <c r="C46" s="228">
        <f>AVERAGE(D45:N45)</f>
        <v>1.3257575757575741E-2</v>
      </c>
      <c r="D46" s="153"/>
      <c r="E46" s="153"/>
      <c r="F46" s="153"/>
      <c r="G46" s="153"/>
      <c r="H46" s="153"/>
      <c r="I46" s="153"/>
      <c r="J46" s="153"/>
      <c r="K46" s="153"/>
      <c r="L46" s="153"/>
      <c r="M46" s="153"/>
      <c r="N46" s="153"/>
      <c r="O46" s="153"/>
      <c r="P46" s="153"/>
      <c r="Q46" s="153"/>
      <c r="R46" s="153"/>
      <c r="T46" s="2"/>
    </row>
    <row r="47" spans="1:20" x14ac:dyDescent="0.25">
      <c r="C47"/>
      <c r="D47"/>
      <c r="E47"/>
      <c r="F47"/>
      <c r="G47"/>
      <c r="H47"/>
      <c r="I47"/>
      <c r="J47"/>
      <c r="K47"/>
      <c r="L47"/>
      <c r="M47"/>
      <c r="N47"/>
      <c r="O47"/>
      <c r="P47"/>
      <c r="Q47"/>
      <c r="R47"/>
      <c r="T47" s="2"/>
    </row>
    <row r="48" spans="1:20" x14ac:dyDescent="0.25">
      <c r="C48"/>
      <c r="D48"/>
      <c r="E48"/>
      <c r="F48"/>
      <c r="G48"/>
      <c r="H48"/>
      <c r="I48"/>
      <c r="J48"/>
      <c r="K48"/>
      <c r="L48"/>
      <c r="M48"/>
      <c r="N48"/>
      <c r="O48"/>
      <c r="P48"/>
      <c r="Q48"/>
      <c r="R48"/>
      <c r="T48" s="2"/>
    </row>
    <row r="49" spans="3:20" x14ac:dyDescent="0.25">
      <c r="C49"/>
      <c r="D49"/>
      <c r="E49"/>
      <c r="F49"/>
      <c r="G49"/>
      <c r="H49"/>
      <c r="I49"/>
      <c r="J49"/>
      <c r="K49"/>
      <c r="L49"/>
      <c r="M49"/>
      <c r="N49"/>
      <c r="O49"/>
      <c r="P49"/>
      <c r="Q49"/>
      <c r="R49"/>
      <c r="T49" s="2"/>
    </row>
    <row r="50" spans="3:20" x14ac:dyDescent="0.25">
      <c r="C50"/>
      <c r="D50"/>
      <c r="E50"/>
      <c r="F50"/>
      <c r="G50"/>
      <c r="H50"/>
      <c r="I50"/>
      <c r="J50"/>
      <c r="K50"/>
      <c r="L50"/>
      <c r="M50"/>
      <c r="N50"/>
      <c r="O50"/>
      <c r="P50"/>
      <c r="Q50"/>
      <c r="R50"/>
      <c r="T50" s="2"/>
    </row>
    <row r="51" spans="3:20" x14ac:dyDescent="0.25">
      <c r="C51"/>
      <c r="D51"/>
      <c r="E51"/>
      <c r="F51"/>
      <c r="G51"/>
      <c r="H51"/>
      <c r="I51"/>
      <c r="J51"/>
      <c r="K51"/>
      <c r="L51"/>
      <c r="M51"/>
      <c r="N51"/>
      <c r="O51"/>
      <c r="P51"/>
      <c r="Q51"/>
      <c r="R51"/>
      <c r="T51" s="2"/>
    </row>
    <row r="52" spans="3:20" x14ac:dyDescent="0.25">
      <c r="C52"/>
      <c r="D52"/>
      <c r="E52"/>
      <c r="F52"/>
      <c r="G52"/>
      <c r="H52"/>
      <c r="I52"/>
      <c r="J52"/>
      <c r="K52"/>
      <c r="L52"/>
      <c r="M52"/>
      <c r="N52"/>
      <c r="O52"/>
      <c r="P52"/>
      <c r="Q52"/>
      <c r="R52"/>
      <c r="T52" s="2"/>
    </row>
    <row r="53" spans="3:20" x14ac:dyDescent="0.25">
      <c r="C53"/>
      <c r="D53"/>
      <c r="E53"/>
      <c r="F53"/>
      <c r="G53"/>
      <c r="H53"/>
      <c r="I53"/>
      <c r="J53"/>
      <c r="K53"/>
      <c r="L53"/>
      <c r="M53"/>
      <c r="N53"/>
      <c r="O53"/>
      <c r="P53"/>
      <c r="Q53"/>
      <c r="R53"/>
      <c r="T53" s="2"/>
    </row>
    <row r="54" spans="3:20" x14ac:dyDescent="0.25">
      <c r="C54"/>
      <c r="D54"/>
      <c r="E54"/>
      <c r="F54"/>
      <c r="G54"/>
      <c r="H54"/>
      <c r="I54"/>
      <c r="J54"/>
      <c r="K54"/>
      <c r="L54"/>
      <c r="M54"/>
      <c r="N54"/>
      <c r="O54"/>
      <c r="P54"/>
      <c r="Q54"/>
      <c r="R54"/>
      <c r="T54" s="2"/>
    </row>
    <row r="55" spans="3:20" x14ac:dyDescent="0.25">
      <c r="C55"/>
      <c r="D55"/>
      <c r="E55"/>
      <c r="F55"/>
      <c r="G55"/>
      <c r="H55"/>
      <c r="I55"/>
      <c r="J55"/>
      <c r="K55"/>
      <c r="L55"/>
      <c r="M55"/>
      <c r="N55"/>
      <c r="O55"/>
      <c r="P55"/>
      <c r="Q55"/>
      <c r="R55"/>
      <c r="T55" s="2"/>
    </row>
    <row r="56" spans="3:20" x14ac:dyDescent="0.25">
      <c r="C56"/>
      <c r="D56"/>
      <c r="E56"/>
      <c r="F56"/>
      <c r="G56"/>
      <c r="H56"/>
      <c r="I56"/>
      <c r="J56"/>
      <c r="K56"/>
      <c r="L56"/>
      <c r="M56"/>
      <c r="N56"/>
      <c r="O56"/>
      <c r="P56"/>
      <c r="Q56"/>
      <c r="R56"/>
      <c r="T56" s="2"/>
    </row>
    <row r="57" spans="3:20" x14ac:dyDescent="0.25">
      <c r="C57"/>
      <c r="D57"/>
      <c r="E57"/>
      <c r="F57"/>
      <c r="G57"/>
      <c r="H57"/>
      <c r="I57"/>
      <c r="J57"/>
      <c r="K57"/>
      <c r="L57"/>
      <c r="M57"/>
      <c r="N57"/>
      <c r="O57"/>
      <c r="P57"/>
      <c r="Q57"/>
      <c r="R57"/>
      <c r="T57" s="2"/>
    </row>
    <row r="58" spans="3:20" x14ac:dyDescent="0.25">
      <c r="C58"/>
      <c r="D58"/>
      <c r="E58"/>
      <c r="F58"/>
      <c r="G58"/>
      <c r="H58"/>
      <c r="I58"/>
      <c r="J58"/>
      <c r="K58"/>
      <c r="L58"/>
      <c r="M58"/>
      <c r="N58"/>
      <c r="O58"/>
      <c r="P58"/>
      <c r="Q58"/>
      <c r="R58"/>
      <c r="T58" s="2"/>
    </row>
    <row r="59" spans="3:20" x14ac:dyDescent="0.25">
      <c r="C59"/>
      <c r="D59"/>
      <c r="E59"/>
      <c r="F59"/>
      <c r="G59"/>
      <c r="H59"/>
      <c r="I59"/>
      <c r="J59"/>
      <c r="K59"/>
      <c r="L59"/>
      <c r="M59"/>
      <c r="N59"/>
      <c r="O59"/>
      <c r="P59"/>
      <c r="Q59"/>
      <c r="R59"/>
      <c r="T59" s="2"/>
    </row>
    <row r="60" spans="3:20" x14ac:dyDescent="0.25">
      <c r="C60"/>
      <c r="D60"/>
      <c r="E60"/>
      <c r="F60"/>
      <c r="G60"/>
      <c r="H60"/>
      <c r="I60"/>
      <c r="J60"/>
      <c r="K60"/>
      <c r="L60"/>
      <c r="M60"/>
      <c r="N60"/>
      <c r="O60"/>
      <c r="P60"/>
      <c r="Q60"/>
      <c r="R60"/>
      <c r="T60" s="2"/>
    </row>
    <row r="61" spans="3:20" x14ac:dyDescent="0.25">
      <c r="C61"/>
      <c r="D61"/>
      <c r="E61"/>
      <c r="F61"/>
      <c r="G61"/>
      <c r="H61"/>
      <c r="I61"/>
      <c r="J61"/>
      <c r="K61"/>
      <c r="L61"/>
      <c r="M61"/>
      <c r="N61"/>
      <c r="O61"/>
      <c r="P61"/>
      <c r="Q61"/>
      <c r="R61"/>
      <c r="T61" s="2"/>
    </row>
    <row r="62" spans="3:20" x14ac:dyDescent="0.25">
      <c r="C62"/>
      <c r="D62"/>
      <c r="E62"/>
      <c r="F62"/>
      <c r="G62"/>
      <c r="H62"/>
      <c r="I62"/>
      <c r="J62"/>
      <c r="K62"/>
      <c r="L62"/>
      <c r="M62"/>
      <c r="N62"/>
      <c r="O62"/>
      <c r="P62"/>
      <c r="Q62"/>
      <c r="R62"/>
      <c r="T62" s="2"/>
    </row>
    <row r="63" spans="3:20" x14ac:dyDescent="0.25">
      <c r="C63"/>
      <c r="D63"/>
      <c r="E63"/>
      <c r="F63"/>
      <c r="G63"/>
      <c r="H63"/>
      <c r="I63"/>
      <c r="J63"/>
      <c r="K63"/>
      <c r="L63"/>
      <c r="M63"/>
      <c r="N63"/>
      <c r="O63"/>
      <c r="P63"/>
      <c r="Q63"/>
      <c r="R63"/>
      <c r="T63" s="2"/>
    </row>
    <row r="64" spans="3:20" x14ac:dyDescent="0.25">
      <c r="C64"/>
      <c r="D64"/>
      <c r="E64"/>
      <c r="F64"/>
      <c r="G64"/>
      <c r="H64"/>
      <c r="I64"/>
      <c r="J64"/>
      <c r="K64"/>
      <c r="L64"/>
      <c r="M64"/>
      <c r="N64"/>
      <c r="O64"/>
      <c r="P64"/>
      <c r="Q64"/>
      <c r="R64"/>
      <c r="T64" s="2"/>
    </row>
    <row r="65" spans="3:20" x14ac:dyDescent="0.25">
      <c r="C65"/>
      <c r="D65"/>
      <c r="E65"/>
      <c r="F65"/>
      <c r="G65"/>
      <c r="H65"/>
      <c r="I65"/>
      <c r="J65"/>
      <c r="K65"/>
      <c r="L65"/>
      <c r="M65"/>
      <c r="N65"/>
      <c r="O65"/>
      <c r="P65"/>
      <c r="Q65"/>
      <c r="R65"/>
      <c r="T65" s="2"/>
    </row>
    <row r="66" spans="3:20" x14ac:dyDescent="0.25">
      <c r="C66"/>
      <c r="D66"/>
      <c r="E66"/>
      <c r="F66"/>
      <c r="G66"/>
      <c r="H66"/>
      <c r="I66"/>
      <c r="J66"/>
      <c r="K66"/>
      <c r="L66"/>
      <c r="M66"/>
      <c r="N66"/>
      <c r="O66"/>
      <c r="P66"/>
      <c r="Q66"/>
      <c r="R66"/>
      <c r="T66" s="2"/>
    </row>
    <row r="67" spans="3:20" x14ac:dyDescent="0.25">
      <c r="C67"/>
      <c r="D67"/>
      <c r="E67"/>
      <c r="F67"/>
      <c r="G67"/>
      <c r="H67"/>
      <c r="I67"/>
      <c r="J67"/>
      <c r="K67"/>
      <c r="L67"/>
      <c r="M67"/>
      <c r="N67"/>
      <c r="O67"/>
      <c r="P67"/>
      <c r="Q67"/>
      <c r="R67"/>
      <c r="T67" s="2"/>
    </row>
    <row r="68" spans="3:20" x14ac:dyDescent="0.25">
      <c r="C68"/>
      <c r="D68"/>
      <c r="E68"/>
      <c r="F68"/>
      <c r="G68"/>
      <c r="H68"/>
      <c r="I68"/>
      <c r="J68"/>
      <c r="K68"/>
      <c r="L68"/>
      <c r="M68"/>
      <c r="N68"/>
      <c r="O68"/>
      <c r="P68"/>
      <c r="Q68"/>
      <c r="R68"/>
      <c r="T68" s="2"/>
    </row>
    <row r="69" spans="3:20" x14ac:dyDescent="0.25">
      <c r="C69"/>
      <c r="D69"/>
      <c r="E69"/>
      <c r="F69"/>
      <c r="G69"/>
      <c r="H69"/>
      <c r="I69"/>
      <c r="J69"/>
      <c r="K69"/>
      <c r="L69"/>
      <c r="M69"/>
      <c r="N69"/>
      <c r="O69"/>
      <c r="P69"/>
      <c r="Q69"/>
      <c r="R69"/>
      <c r="T69" s="2"/>
    </row>
    <row r="70" spans="3:20" x14ac:dyDescent="0.25">
      <c r="C70"/>
      <c r="D70"/>
      <c r="E70"/>
      <c r="F70"/>
      <c r="G70"/>
      <c r="H70"/>
      <c r="I70"/>
      <c r="J70"/>
      <c r="K70"/>
      <c r="L70"/>
      <c r="M70"/>
      <c r="N70"/>
      <c r="O70"/>
      <c r="P70"/>
      <c r="Q70"/>
      <c r="R70"/>
      <c r="T70" s="2"/>
    </row>
    <row r="71" spans="3:20" x14ac:dyDescent="0.25">
      <c r="C71"/>
      <c r="D71"/>
      <c r="E71"/>
      <c r="F71"/>
      <c r="G71"/>
      <c r="H71"/>
      <c r="I71"/>
      <c r="J71"/>
      <c r="K71"/>
      <c r="L71"/>
      <c r="M71"/>
      <c r="N71"/>
      <c r="O71"/>
      <c r="P71"/>
      <c r="Q71"/>
      <c r="R71"/>
      <c r="T71" s="2"/>
    </row>
    <row r="72" spans="3:20" x14ac:dyDescent="0.25">
      <c r="C72"/>
      <c r="D72"/>
      <c r="E72"/>
      <c r="F72"/>
      <c r="G72"/>
      <c r="H72"/>
      <c r="I72"/>
      <c r="J72"/>
      <c r="K72"/>
      <c r="L72"/>
      <c r="M72"/>
      <c r="N72"/>
      <c r="O72"/>
      <c r="P72"/>
      <c r="Q72"/>
      <c r="R72"/>
      <c r="T72" s="2"/>
    </row>
    <row r="73" spans="3:20" x14ac:dyDescent="0.25">
      <c r="C73"/>
      <c r="D73"/>
      <c r="E73"/>
      <c r="F73"/>
      <c r="G73"/>
      <c r="H73"/>
      <c r="I73"/>
      <c r="J73"/>
      <c r="K73"/>
      <c r="L73"/>
      <c r="M73"/>
      <c r="N73"/>
      <c r="O73"/>
      <c r="P73"/>
      <c r="Q73"/>
      <c r="R73"/>
      <c r="T73" s="2"/>
    </row>
    <row r="74" spans="3:20" x14ac:dyDescent="0.25">
      <c r="C74"/>
      <c r="D74"/>
      <c r="E74"/>
      <c r="F74"/>
      <c r="G74"/>
      <c r="H74"/>
      <c r="I74"/>
      <c r="J74"/>
      <c r="K74"/>
      <c r="L74"/>
      <c r="M74"/>
      <c r="N74"/>
      <c r="O74"/>
      <c r="P74"/>
      <c r="Q74"/>
      <c r="R74"/>
      <c r="T74" s="2"/>
    </row>
    <row r="75" spans="3:20" x14ac:dyDescent="0.25">
      <c r="C75"/>
      <c r="D75"/>
      <c r="E75"/>
      <c r="F75"/>
      <c r="G75"/>
      <c r="H75"/>
      <c r="I75"/>
      <c r="J75"/>
      <c r="K75"/>
      <c r="L75"/>
      <c r="M75"/>
      <c r="N75"/>
      <c r="O75"/>
      <c r="P75"/>
      <c r="Q75"/>
      <c r="R75"/>
      <c r="T75" s="2"/>
    </row>
    <row r="76" spans="3:20" x14ac:dyDescent="0.25">
      <c r="C76"/>
      <c r="D76"/>
      <c r="E76"/>
      <c r="F76"/>
      <c r="G76"/>
      <c r="H76"/>
      <c r="I76"/>
      <c r="J76"/>
      <c r="K76"/>
      <c r="L76"/>
      <c r="M76"/>
      <c r="N76"/>
      <c r="O76"/>
      <c r="P76"/>
      <c r="Q76"/>
      <c r="R76"/>
      <c r="T76" s="2"/>
    </row>
    <row r="77" spans="3:20" x14ac:dyDescent="0.25">
      <c r="C77"/>
      <c r="D77"/>
      <c r="E77"/>
      <c r="F77"/>
      <c r="G77"/>
      <c r="H77"/>
      <c r="I77"/>
      <c r="J77"/>
      <c r="K77"/>
      <c r="L77"/>
      <c r="M77"/>
      <c r="N77"/>
      <c r="O77"/>
      <c r="P77"/>
      <c r="Q77"/>
      <c r="R77"/>
      <c r="T77" s="2"/>
    </row>
    <row r="78" spans="3:20" x14ac:dyDescent="0.25">
      <c r="C78"/>
      <c r="D78"/>
      <c r="E78"/>
      <c r="F78"/>
      <c r="G78"/>
      <c r="H78"/>
      <c r="I78"/>
      <c r="J78"/>
      <c r="K78"/>
      <c r="L78"/>
      <c r="M78"/>
      <c r="N78"/>
      <c r="O78"/>
      <c r="P78"/>
      <c r="Q78"/>
      <c r="R78"/>
      <c r="T78" s="2"/>
    </row>
    <row r="79" spans="3:20" x14ac:dyDescent="0.25">
      <c r="C79"/>
      <c r="D79"/>
      <c r="E79"/>
      <c r="F79"/>
      <c r="G79"/>
      <c r="H79"/>
      <c r="I79"/>
      <c r="J79"/>
      <c r="K79"/>
      <c r="L79"/>
      <c r="M79"/>
      <c r="N79"/>
      <c r="O79"/>
      <c r="P79"/>
      <c r="Q79"/>
      <c r="R79"/>
      <c r="T79" s="2"/>
    </row>
    <row r="80" spans="3:20" x14ac:dyDescent="0.25">
      <c r="C80"/>
      <c r="D80"/>
      <c r="E80"/>
      <c r="F80"/>
      <c r="G80"/>
      <c r="H80"/>
      <c r="I80"/>
      <c r="J80"/>
      <c r="K80"/>
      <c r="L80"/>
      <c r="M80"/>
      <c r="N80"/>
      <c r="O80"/>
      <c r="P80"/>
      <c r="Q80"/>
      <c r="R80"/>
      <c r="T80" s="2"/>
    </row>
    <row r="81" spans="3:20" x14ac:dyDescent="0.25">
      <c r="C81"/>
      <c r="D81"/>
      <c r="E81"/>
      <c r="F81"/>
      <c r="G81"/>
      <c r="H81"/>
      <c r="I81"/>
      <c r="J81"/>
      <c r="K81"/>
      <c r="L81"/>
      <c r="M81"/>
      <c r="N81"/>
      <c r="O81"/>
      <c r="P81"/>
      <c r="Q81"/>
      <c r="R81"/>
      <c r="T81" s="2"/>
    </row>
    <row r="82" spans="3:20" x14ac:dyDescent="0.25">
      <c r="C82"/>
      <c r="D82"/>
      <c r="E82"/>
      <c r="F82"/>
      <c r="G82"/>
      <c r="H82"/>
      <c r="I82"/>
      <c r="J82"/>
      <c r="K82"/>
      <c r="L82"/>
      <c r="M82"/>
      <c r="N82"/>
      <c r="O82"/>
      <c r="P82"/>
      <c r="Q82"/>
      <c r="R82"/>
      <c r="T82" s="2"/>
    </row>
    <row r="83" spans="3:20" x14ac:dyDescent="0.25">
      <c r="C83"/>
      <c r="D83"/>
      <c r="E83"/>
      <c r="F83"/>
      <c r="G83"/>
      <c r="H83"/>
      <c r="I83"/>
      <c r="J83"/>
      <c r="K83"/>
      <c r="L83"/>
      <c r="M83"/>
      <c r="N83"/>
      <c r="O83"/>
      <c r="P83"/>
      <c r="Q83"/>
      <c r="R83"/>
      <c r="T83" s="2"/>
    </row>
    <row r="84" spans="3:20" x14ac:dyDescent="0.25">
      <c r="C84"/>
      <c r="D84"/>
      <c r="E84"/>
      <c r="F84"/>
      <c r="G84"/>
      <c r="H84"/>
      <c r="I84"/>
      <c r="J84"/>
      <c r="K84"/>
      <c r="L84"/>
      <c r="M84"/>
      <c r="N84"/>
      <c r="O84"/>
      <c r="P84"/>
      <c r="Q84"/>
      <c r="R84"/>
      <c r="T84" s="2"/>
    </row>
    <row r="85" spans="3:20" x14ac:dyDescent="0.25">
      <c r="C85"/>
      <c r="D85"/>
      <c r="E85"/>
      <c r="F85"/>
      <c r="G85"/>
      <c r="H85"/>
      <c r="I85"/>
      <c r="J85"/>
      <c r="K85"/>
      <c r="L85"/>
      <c r="M85"/>
      <c r="N85"/>
      <c r="O85"/>
      <c r="P85"/>
      <c r="Q85"/>
      <c r="R85"/>
      <c r="T85" s="2"/>
    </row>
    <row r="86" spans="3:20" x14ac:dyDescent="0.25">
      <c r="C86"/>
      <c r="D86"/>
      <c r="E86"/>
      <c r="F86"/>
      <c r="G86"/>
      <c r="H86"/>
      <c r="I86"/>
      <c r="J86"/>
      <c r="K86"/>
      <c r="L86"/>
      <c r="M86"/>
      <c r="N86"/>
      <c r="O86"/>
      <c r="P86"/>
      <c r="Q86"/>
      <c r="R86"/>
      <c r="T86" s="2"/>
    </row>
    <row r="87" spans="3:20" x14ac:dyDescent="0.25">
      <c r="C87"/>
      <c r="D87"/>
      <c r="E87"/>
      <c r="F87"/>
      <c r="G87"/>
      <c r="H87"/>
      <c r="I87"/>
      <c r="J87"/>
      <c r="K87"/>
      <c r="L87"/>
      <c r="M87"/>
      <c r="N87"/>
      <c r="O87"/>
      <c r="P87"/>
      <c r="Q87"/>
      <c r="R87"/>
      <c r="T87" s="2"/>
    </row>
    <row r="88" spans="3:20" x14ac:dyDescent="0.25">
      <c r="C88"/>
      <c r="D88"/>
      <c r="E88"/>
      <c r="F88"/>
      <c r="G88"/>
      <c r="H88"/>
      <c r="I88"/>
      <c r="J88"/>
      <c r="K88"/>
      <c r="L88"/>
      <c r="M88"/>
      <c r="N88"/>
      <c r="O88"/>
      <c r="P88"/>
      <c r="Q88"/>
      <c r="R88"/>
      <c r="T88" s="2"/>
    </row>
    <row r="89" spans="3:20" x14ac:dyDescent="0.25">
      <c r="C89"/>
      <c r="D89"/>
      <c r="E89"/>
      <c r="F89"/>
      <c r="G89"/>
      <c r="H89"/>
      <c r="I89"/>
      <c r="J89"/>
      <c r="K89"/>
      <c r="L89"/>
      <c r="M89"/>
      <c r="N89"/>
      <c r="O89"/>
      <c r="P89"/>
      <c r="Q89"/>
      <c r="R89"/>
      <c r="T89" s="2"/>
    </row>
    <row r="90" spans="3:20" x14ac:dyDescent="0.25">
      <c r="C90"/>
      <c r="D90"/>
      <c r="E90"/>
      <c r="F90"/>
      <c r="G90"/>
      <c r="H90"/>
      <c r="I90"/>
      <c r="J90"/>
      <c r="K90"/>
      <c r="L90"/>
      <c r="M90"/>
      <c r="N90"/>
      <c r="O90"/>
      <c r="P90"/>
      <c r="Q90"/>
      <c r="R90"/>
      <c r="T90" s="2"/>
    </row>
    <row r="91" spans="3:20" x14ac:dyDescent="0.25">
      <c r="C91"/>
      <c r="D91"/>
      <c r="E91"/>
      <c r="F91"/>
      <c r="G91"/>
      <c r="H91"/>
      <c r="I91"/>
      <c r="J91"/>
      <c r="K91"/>
      <c r="L91"/>
      <c r="M91"/>
      <c r="N91"/>
      <c r="O91"/>
      <c r="P91"/>
      <c r="Q91"/>
      <c r="R91"/>
      <c r="T91" s="2"/>
    </row>
    <row r="92" spans="3:20" x14ac:dyDescent="0.25">
      <c r="C92"/>
      <c r="D92"/>
      <c r="E92"/>
      <c r="F92"/>
      <c r="G92"/>
      <c r="H92"/>
      <c r="I92"/>
      <c r="J92"/>
      <c r="K92"/>
      <c r="L92"/>
      <c r="M92"/>
      <c r="N92"/>
      <c r="O92"/>
      <c r="P92"/>
      <c r="Q92"/>
      <c r="R92"/>
      <c r="T92" s="2"/>
    </row>
    <row r="93" spans="3:20" x14ac:dyDescent="0.25">
      <c r="C93"/>
      <c r="D93"/>
      <c r="E93"/>
      <c r="F93"/>
      <c r="G93"/>
      <c r="H93"/>
      <c r="I93"/>
      <c r="J93"/>
      <c r="K93"/>
      <c r="L93"/>
      <c r="M93"/>
      <c r="N93"/>
      <c r="O93"/>
      <c r="P93"/>
      <c r="Q93"/>
      <c r="R93"/>
      <c r="T93" s="2"/>
    </row>
    <row r="94" spans="3:20" x14ac:dyDescent="0.25">
      <c r="C94"/>
      <c r="D94"/>
      <c r="E94"/>
      <c r="F94"/>
      <c r="G94"/>
      <c r="H94"/>
      <c r="I94"/>
      <c r="J94"/>
      <c r="K94"/>
      <c r="L94"/>
      <c r="M94"/>
      <c r="N94"/>
      <c r="O94"/>
      <c r="P94"/>
      <c r="Q94"/>
      <c r="R94"/>
      <c r="T94" s="2"/>
    </row>
    <row r="95" spans="3:20" x14ac:dyDescent="0.25">
      <c r="C95"/>
      <c r="D95"/>
      <c r="E95"/>
      <c r="F95"/>
      <c r="G95"/>
      <c r="H95"/>
      <c r="I95"/>
      <c r="J95"/>
      <c r="K95"/>
      <c r="L95"/>
      <c r="M95"/>
      <c r="N95"/>
      <c r="O95"/>
      <c r="P95"/>
      <c r="Q95"/>
      <c r="R95"/>
      <c r="T95" s="2"/>
    </row>
    <row r="96" spans="3:20" x14ac:dyDescent="0.25">
      <c r="C96"/>
      <c r="D96"/>
      <c r="E96"/>
      <c r="F96"/>
      <c r="G96"/>
      <c r="H96"/>
      <c r="I96"/>
      <c r="J96"/>
      <c r="K96"/>
      <c r="L96"/>
      <c r="M96"/>
      <c r="N96"/>
      <c r="O96"/>
      <c r="P96"/>
      <c r="Q96"/>
      <c r="R96"/>
      <c r="T96" s="2"/>
    </row>
    <row r="97" spans="3:20" x14ac:dyDescent="0.25">
      <c r="C97"/>
      <c r="D97"/>
      <c r="E97"/>
      <c r="F97"/>
      <c r="G97"/>
      <c r="H97"/>
      <c r="I97"/>
      <c r="J97"/>
      <c r="K97"/>
      <c r="L97"/>
      <c r="M97"/>
      <c r="N97"/>
      <c r="O97"/>
      <c r="P97"/>
      <c r="Q97"/>
      <c r="R97"/>
      <c r="T97" s="2"/>
    </row>
    <row r="98" spans="3:20" x14ac:dyDescent="0.25">
      <c r="C98"/>
      <c r="D98"/>
      <c r="E98"/>
      <c r="F98"/>
      <c r="G98"/>
      <c r="H98"/>
      <c r="I98"/>
      <c r="J98"/>
      <c r="K98"/>
      <c r="L98"/>
      <c r="M98"/>
      <c r="N98"/>
      <c r="O98"/>
      <c r="P98"/>
      <c r="Q98"/>
      <c r="R98"/>
      <c r="T98" s="2"/>
    </row>
    <row r="99" spans="3:20" x14ac:dyDescent="0.25">
      <c r="C99"/>
      <c r="D99"/>
      <c r="E99"/>
      <c r="F99"/>
      <c r="G99"/>
      <c r="H99"/>
      <c r="I99"/>
      <c r="J99"/>
      <c r="K99"/>
      <c r="L99"/>
      <c r="M99"/>
      <c r="N99"/>
      <c r="O99"/>
      <c r="P99"/>
      <c r="Q99"/>
      <c r="R99"/>
      <c r="T99" s="2"/>
    </row>
    <row r="100" spans="3:20" x14ac:dyDescent="0.25">
      <c r="C100"/>
      <c r="D100"/>
      <c r="E100"/>
      <c r="F100"/>
      <c r="G100"/>
      <c r="H100"/>
      <c r="I100"/>
      <c r="J100"/>
      <c r="K100"/>
      <c r="L100"/>
      <c r="M100"/>
      <c r="N100"/>
      <c r="O100"/>
      <c r="P100"/>
      <c r="Q100"/>
      <c r="R100"/>
      <c r="T100" s="2"/>
    </row>
    <row r="101" spans="3:20" x14ac:dyDescent="0.25">
      <c r="C101"/>
      <c r="D101"/>
      <c r="E101"/>
      <c r="F101"/>
      <c r="G101"/>
      <c r="H101"/>
      <c r="I101"/>
      <c r="J101"/>
      <c r="K101"/>
      <c r="L101"/>
      <c r="M101"/>
      <c r="N101"/>
      <c r="O101"/>
      <c r="P101"/>
      <c r="Q101"/>
      <c r="R101"/>
      <c r="T101" s="2"/>
    </row>
    <row r="102" spans="3:20" x14ac:dyDescent="0.25">
      <c r="C102"/>
      <c r="D102"/>
      <c r="E102"/>
      <c r="F102"/>
      <c r="G102"/>
      <c r="H102"/>
      <c r="I102"/>
      <c r="J102"/>
      <c r="K102"/>
      <c r="L102"/>
      <c r="M102"/>
      <c r="N102"/>
      <c r="O102"/>
      <c r="P102"/>
      <c r="Q102"/>
      <c r="R102"/>
      <c r="T102" s="2"/>
    </row>
    <row r="103" spans="3:20" x14ac:dyDescent="0.25">
      <c r="C103"/>
      <c r="D103"/>
      <c r="E103"/>
      <c r="F103"/>
      <c r="G103"/>
      <c r="H103"/>
      <c r="I103"/>
      <c r="J103"/>
      <c r="K103"/>
      <c r="L103"/>
      <c r="M103"/>
      <c r="N103"/>
      <c r="O103"/>
      <c r="P103"/>
      <c r="Q103"/>
      <c r="R103"/>
      <c r="T103" s="2"/>
    </row>
    <row r="104" spans="3:20" x14ac:dyDescent="0.25">
      <c r="C104"/>
      <c r="D104"/>
      <c r="E104"/>
      <c r="F104"/>
      <c r="G104"/>
      <c r="H104"/>
      <c r="I104"/>
      <c r="J104"/>
      <c r="K104"/>
      <c r="L104"/>
      <c r="M104"/>
      <c r="N104"/>
      <c r="O104"/>
      <c r="P104"/>
      <c r="Q104"/>
      <c r="R104"/>
      <c r="T104" s="2"/>
    </row>
    <row r="105" spans="3:20" x14ac:dyDescent="0.25">
      <c r="C105"/>
      <c r="D105"/>
      <c r="E105"/>
      <c r="F105"/>
      <c r="G105"/>
      <c r="H105"/>
      <c r="I105"/>
      <c r="J105"/>
      <c r="K105"/>
      <c r="L105"/>
      <c r="M105"/>
      <c r="N105"/>
      <c r="O105"/>
      <c r="P105"/>
      <c r="Q105"/>
      <c r="R105"/>
      <c r="T105" s="2"/>
    </row>
    <row r="106" spans="3:20" x14ac:dyDescent="0.25">
      <c r="C106"/>
      <c r="D106"/>
      <c r="E106"/>
      <c r="F106"/>
      <c r="G106"/>
      <c r="H106"/>
      <c r="I106"/>
      <c r="J106"/>
      <c r="K106"/>
      <c r="L106"/>
      <c r="M106"/>
      <c r="N106"/>
      <c r="O106"/>
      <c r="P106"/>
      <c r="Q106"/>
      <c r="R106"/>
      <c r="T106" s="2"/>
    </row>
    <row r="107" spans="3:20" x14ac:dyDescent="0.25">
      <c r="C107"/>
      <c r="D107"/>
      <c r="E107"/>
      <c r="F107"/>
      <c r="G107"/>
      <c r="H107"/>
      <c r="I107"/>
      <c r="J107"/>
      <c r="K107"/>
      <c r="L107"/>
      <c r="M107"/>
      <c r="N107"/>
      <c r="O107"/>
      <c r="P107"/>
      <c r="Q107"/>
      <c r="R107"/>
      <c r="T107" s="2"/>
    </row>
    <row r="108" spans="3:20" x14ac:dyDescent="0.25">
      <c r="C108"/>
      <c r="D108"/>
      <c r="E108"/>
      <c r="F108"/>
      <c r="G108"/>
      <c r="H108"/>
      <c r="I108"/>
      <c r="J108"/>
      <c r="K108"/>
      <c r="L108"/>
      <c r="M108"/>
      <c r="N108"/>
      <c r="O108"/>
      <c r="P108"/>
      <c r="Q108"/>
      <c r="R108"/>
      <c r="T108" s="2"/>
    </row>
    <row r="109" spans="3:20" x14ac:dyDescent="0.25">
      <c r="C109"/>
      <c r="D109"/>
      <c r="E109"/>
      <c r="F109"/>
      <c r="G109"/>
      <c r="H109"/>
      <c r="I109"/>
      <c r="J109"/>
      <c r="K109"/>
      <c r="L109"/>
      <c r="M109"/>
      <c r="N109"/>
      <c r="O109"/>
      <c r="P109"/>
      <c r="Q109"/>
      <c r="R109"/>
      <c r="T109" s="2"/>
    </row>
    <row r="110" spans="3:20" x14ac:dyDescent="0.25">
      <c r="C110"/>
      <c r="D110"/>
      <c r="E110"/>
      <c r="F110"/>
      <c r="G110"/>
      <c r="H110"/>
      <c r="I110"/>
      <c r="J110"/>
      <c r="K110"/>
      <c r="L110"/>
      <c r="M110"/>
      <c r="N110"/>
      <c r="O110"/>
      <c r="P110"/>
      <c r="Q110"/>
      <c r="R110"/>
      <c r="T110" s="2"/>
    </row>
    <row r="111" spans="3:20" x14ac:dyDescent="0.25">
      <c r="C111"/>
      <c r="D111"/>
      <c r="E111"/>
      <c r="F111"/>
      <c r="G111"/>
      <c r="H111"/>
      <c r="I111"/>
      <c r="J111"/>
      <c r="K111"/>
      <c r="L111"/>
      <c r="M111"/>
      <c r="N111"/>
      <c r="O111"/>
      <c r="P111"/>
      <c r="Q111"/>
      <c r="R111"/>
      <c r="T111" s="2"/>
    </row>
    <row r="112" spans="3:20" x14ac:dyDescent="0.25">
      <c r="C112"/>
      <c r="D112"/>
      <c r="E112"/>
      <c r="F112"/>
      <c r="G112"/>
      <c r="H112"/>
      <c r="I112"/>
      <c r="J112"/>
      <c r="K112"/>
      <c r="L112"/>
      <c r="M112"/>
      <c r="N112"/>
      <c r="O112"/>
      <c r="P112"/>
      <c r="Q112"/>
      <c r="R112"/>
      <c r="T112" s="2"/>
    </row>
    <row r="113" spans="3:20" x14ac:dyDescent="0.25">
      <c r="C113"/>
      <c r="D113"/>
      <c r="E113"/>
      <c r="F113"/>
      <c r="G113"/>
      <c r="H113"/>
      <c r="I113"/>
      <c r="J113"/>
      <c r="K113"/>
      <c r="L113"/>
      <c r="M113"/>
      <c r="N113"/>
      <c r="O113"/>
      <c r="P113"/>
      <c r="Q113"/>
      <c r="R113"/>
      <c r="T113" s="2"/>
    </row>
    <row r="114" spans="3:20" x14ac:dyDescent="0.25">
      <c r="C114"/>
      <c r="D114"/>
      <c r="E114"/>
      <c r="F114"/>
      <c r="G114"/>
      <c r="H114"/>
      <c r="I114"/>
      <c r="J114"/>
      <c r="K114"/>
      <c r="L114"/>
      <c r="M114"/>
      <c r="N114"/>
      <c r="O114"/>
      <c r="P114"/>
      <c r="Q114"/>
      <c r="R114"/>
      <c r="T114" s="2"/>
    </row>
    <row r="115" spans="3:20" x14ac:dyDescent="0.25">
      <c r="C115"/>
      <c r="D115"/>
      <c r="E115"/>
      <c r="F115"/>
      <c r="G115"/>
      <c r="H115"/>
      <c r="I115"/>
      <c r="J115"/>
      <c r="K115"/>
      <c r="L115"/>
      <c r="M115"/>
      <c r="N115"/>
      <c r="O115"/>
      <c r="P115"/>
      <c r="Q115"/>
      <c r="R115"/>
      <c r="T115" s="2"/>
    </row>
    <row r="116" spans="3:20" x14ac:dyDescent="0.25">
      <c r="C116"/>
      <c r="D116"/>
      <c r="E116"/>
      <c r="F116"/>
      <c r="G116"/>
      <c r="H116"/>
      <c r="I116"/>
      <c r="J116"/>
      <c r="K116"/>
      <c r="L116"/>
      <c r="M116"/>
      <c r="N116"/>
      <c r="O116"/>
      <c r="P116"/>
      <c r="Q116"/>
      <c r="R116"/>
      <c r="T116" s="2"/>
    </row>
    <row r="117" spans="3:20" x14ac:dyDescent="0.25">
      <c r="C117"/>
      <c r="D117"/>
      <c r="E117"/>
      <c r="F117"/>
      <c r="G117"/>
      <c r="H117"/>
      <c r="I117"/>
      <c r="J117"/>
      <c r="K117"/>
      <c r="L117"/>
      <c r="M117"/>
      <c r="N117"/>
      <c r="O117"/>
      <c r="P117"/>
      <c r="Q117"/>
      <c r="R117"/>
      <c r="T117" s="2"/>
    </row>
    <row r="118" spans="3:20" x14ac:dyDescent="0.25">
      <c r="C118"/>
      <c r="D118"/>
      <c r="E118"/>
      <c r="F118"/>
      <c r="G118"/>
      <c r="H118"/>
      <c r="I118"/>
      <c r="J118"/>
      <c r="K118"/>
      <c r="L118"/>
      <c r="M118"/>
      <c r="N118"/>
      <c r="O118"/>
      <c r="P118"/>
      <c r="Q118"/>
      <c r="R118"/>
      <c r="T118" s="2"/>
    </row>
    <row r="119" spans="3:20" x14ac:dyDescent="0.25">
      <c r="C119"/>
      <c r="D119"/>
      <c r="E119"/>
      <c r="F119"/>
      <c r="G119"/>
      <c r="H119"/>
      <c r="I119"/>
      <c r="J119"/>
      <c r="K119"/>
      <c r="L119"/>
      <c r="M119"/>
      <c r="N119"/>
      <c r="O119"/>
      <c r="P119"/>
      <c r="Q119"/>
      <c r="R119"/>
      <c r="T119" s="2"/>
    </row>
    <row r="120" spans="3:20" x14ac:dyDescent="0.25">
      <c r="C120"/>
      <c r="D120"/>
      <c r="E120"/>
      <c r="F120"/>
      <c r="G120"/>
      <c r="H120"/>
      <c r="I120"/>
      <c r="J120"/>
      <c r="K120"/>
      <c r="L120"/>
      <c r="M120"/>
      <c r="N120"/>
      <c r="O120"/>
      <c r="P120"/>
      <c r="Q120"/>
      <c r="R120"/>
      <c r="T120" s="2"/>
    </row>
    <row r="121" spans="3:20" x14ac:dyDescent="0.25">
      <c r="C121"/>
      <c r="D121"/>
      <c r="E121"/>
      <c r="F121"/>
      <c r="G121"/>
      <c r="H121"/>
      <c r="I121"/>
      <c r="J121"/>
      <c r="K121"/>
      <c r="L121"/>
      <c r="M121"/>
      <c r="N121"/>
      <c r="O121"/>
      <c r="P121"/>
      <c r="Q121"/>
      <c r="R121"/>
      <c r="T121" s="2"/>
    </row>
    <row r="122" spans="3:20" x14ac:dyDescent="0.25">
      <c r="C122"/>
      <c r="D122"/>
      <c r="E122"/>
      <c r="F122"/>
      <c r="G122"/>
      <c r="H122"/>
      <c r="I122"/>
      <c r="J122"/>
      <c r="K122"/>
      <c r="L122"/>
      <c r="M122"/>
      <c r="N122"/>
      <c r="O122"/>
      <c r="P122"/>
      <c r="Q122"/>
      <c r="R122"/>
      <c r="T122" s="2"/>
    </row>
    <row r="123" spans="3:20" x14ac:dyDescent="0.25">
      <c r="C123"/>
      <c r="D123"/>
      <c r="E123"/>
      <c r="F123"/>
      <c r="G123"/>
      <c r="H123"/>
      <c r="I123"/>
      <c r="J123"/>
      <c r="K123"/>
      <c r="L123"/>
      <c r="M123"/>
      <c r="N123"/>
      <c r="O123"/>
      <c r="P123"/>
      <c r="Q123"/>
      <c r="R123"/>
      <c r="T123" s="2"/>
    </row>
    <row r="124" spans="3:20" x14ac:dyDescent="0.25">
      <c r="C124"/>
      <c r="D124"/>
      <c r="E124"/>
      <c r="F124"/>
      <c r="G124"/>
      <c r="H124"/>
      <c r="I124"/>
      <c r="J124"/>
      <c r="K124"/>
      <c r="L124"/>
      <c r="M124"/>
      <c r="N124"/>
      <c r="O124"/>
      <c r="P124"/>
      <c r="Q124"/>
      <c r="R124"/>
      <c r="T124" s="2"/>
    </row>
    <row r="125" spans="3:20" x14ac:dyDescent="0.25">
      <c r="C125"/>
      <c r="D125"/>
      <c r="E125"/>
      <c r="F125"/>
      <c r="G125"/>
      <c r="H125"/>
      <c r="I125"/>
      <c r="J125"/>
      <c r="K125"/>
      <c r="L125"/>
      <c r="M125"/>
      <c r="N125"/>
      <c r="O125"/>
      <c r="P125"/>
      <c r="Q125"/>
      <c r="R125"/>
      <c r="T125" s="2"/>
    </row>
    <row r="126" spans="3:20" x14ac:dyDescent="0.25">
      <c r="C126"/>
      <c r="D126"/>
      <c r="E126"/>
      <c r="F126"/>
      <c r="G126"/>
      <c r="H126"/>
      <c r="I126"/>
      <c r="J126"/>
      <c r="K126"/>
      <c r="L126"/>
      <c r="M126"/>
      <c r="N126"/>
      <c r="O126"/>
      <c r="P126"/>
      <c r="Q126"/>
      <c r="R126"/>
      <c r="T126" s="2"/>
    </row>
    <row r="127" spans="3:20" x14ac:dyDescent="0.25">
      <c r="C127"/>
      <c r="D127"/>
      <c r="E127"/>
      <c r="F127"/>
      <c r="G127"/>
      <c r="H127"/>
      <c r="I127"/>
      <c r="J127"/>
      <c r="K127"/>
      <c r="L127"/>
      <c r="M127"/>
      <c r="N127"/>
      <c r="O127"/>
      <c r="P127"/>
      <c r="Q127"/>
      <c r="R127"/>
      <c r="T127" s="2"/>
    </row>
    <row r="128" spans="3:20" x14ac:dyDescent="0.25">
      <c r="C128"/>
      <c r="D128"/>
      <c r="E128"/>
      <c r="F128"/>
      <c r="G128"/>
      <c r="H128"/>
      <c r="I128"/>
      <c r="J128"/>
      <c r="K128"/>
      <c r="L128"/>
      <c r="M128"/>
      <c r="N128"/>
      <c r="O128"/>
      <c r="P128"/>
      <c r="Q128"/>
      <c r="R128"/>
      <c r="T128" s="2"/>
    </row>
    <row r="129" spans="3:20" x14ac:dyDescent="0.25">
      <c r="C129"/>
      <c r="D129"/>
      <c r="E129"/>
      <c r="F129"/>
      <c r="G129"/>
      <c r="H129"/>
      <c r="I129"/>
      <c r="J129"/>
      <c r="K129"/>
      <c r="L129"/>
      <c r="M129"/>
      <c r="N129"/>
      <c r="O129"/>
      <c r="P129"/>
      <c r="Q129"/>
      <c r="R129"/>
      <c r="T129" s="2"/>
    </row>
    <row r="130" spans="3:20" x14ac:dyDescent="0.25">
      <c r="C130"/>
      <c r="D130"/>
      <c r="E130"/>
      <c r="F130"/>
      <c r="G130"/>
      <c r="H130"/>
      <c r="I130"/>
      <c r="J130"/>
      <c r="K130"/>
      <c r="L130"/>
      <c r="M130"/>
      <c r="N130"/>
      <c r="O130"/>
      <c r="P130"/>
      <c r="Q130"/>
      <c r="R130"/>
      <c r="T130" s="2"/>
    </row>
    <row r="131" spans="3:20" x14ac:dyDescent="0.25">
      <c r="C131"/>
      <c r="D131"/>
      <c r="E131"/>
      <c r="F131"/>
      <c r="G131"/>
      <c r="H131"/>
      <c r="I131"/>
      <c r="J131"/>
      <c r="K131"/>
      <c r="L131"/>
      <c r="M131"/>
      <c r="N131"/>
      <c r="O131"/>
      <c r="P131"/>
      <c r="Q131"/>
      <c r="R131"/>
      <c r="T131" s="2"/>
    </row>
    <row r="132" spans="3:20" x14ac:dyDescent="0.25">
      <c r="C132"/>
      <c r="D132"/>
      <c r="E132"/>
      <c r="F132"/>
      <c r="G132"/>
      <c r="H132"/>
      <c r="I132"/>
      <c r="J132"/>
      <c r="K132"/>
      <c r="L132"/>
      <c r="M132"/>
      <c r="N132"/>
      <c r="O132"/>
      <c r="P132"/>
      <c r="Q132"/>
      <c r="R132"/>
      <c r="T132" s="2"/>
    </row>
    <row r="133" spans="3:20" x14ac:dyDescent="0.25">
      <c r="C133"/>
      <c r="D133"/>
      <c r="E133"/>
      <c r="F133"/>
      <c r="G133"/>
      <c r="H133"/>
      <c r="I133"/>
      <c r="J133"/>
      <c r="K133"/>
      <c r="L133"/>
      <c r="M133"/>
      <c r="N133"/>
      <c r="O133"/>
      <c r="P133"/>
      <c r="Q133"/>
      <c r="R133"/>
      <c r="T133" s="2"/>
    </row>
    <row r="134" spans="3:20" x14ac:dyDescent="0.25">
      <c r="C134"/>
      <c r="D134"/>
      <c r="E134"/>
      <c r="F134"/>
      <c r="G134"/>
      <c r="H134"/>
      <c r="I134"/>
      <c r="J134"/>
      <c r="K134"/>
      <c r="L134"/>
      <c r="M134"/>
      <c r="N134"/>
      <c r="O134"/>
      <c r="P134"/>
      <c r="Q134"/>
      <c r="R134"/>
      <c r="T134" s="2"/>
    </row>
    <row r="135" spans="3:20" x14ac:dyDescent="0.25">
      <c r="C135"/>
      <c r="D135"/>
      <c r="E135"/>
      <c r="F135"/>
      <c r="G135"/>
      <c r="H135"/>
      <c r="I135"/>
      <c r="J135"/>
      <c r="K135"/>
      <c r="L135"/>
      <c r="M135"/>
      <c r="N135"/>
      <c r="O135"/>
      <c r="P135"/>
      <c r="Q135"/>
      <c r="R135"/>
      <c r="T135" s="2"/>
    </row>
    <row r="136" spans="3:20" x14ac:dyDescent="0.25">
      <c r="C136"/>
      <c r="D136"/>
      <c r="E136"/>
      <c r="F136"/>
      <c r="G136"/>
      <c r="H136"/>
      <c r="I136"/>
      <c r="J136"/>
      <c r="K136"/>
      <c r="L136"/>
      <c r="M136"/>
      <c r="N136"/>
      <c r="O136"/>
      <c r="P136"/>
      <c r="Q136"/>
      <c r="R136"/>
      <c r="T136" s="2"/>
    </row>
    <row r="137" spans="3:20" x14ac:dyDescent="0.25">
      <c r="C137"/>
      <c r="D137"/>
      <c r="E137"/>
      <c r="F137"/>
      <c r="G137"/>
      <c r="H137"/>
      <c r="I137"/>
      <c r="J137"/>
      <c r="K137"/>
      <c r="L137"/>
      <c r="M137"/>
      <c r="N137"/>
      <c r="O137"/>
      <c r="P137"/>
      <c r="Q137"/>
      <c r="R137"/>
      <c r="T137" s="2"/>
    </row>
    <row r="138" spans="3:20" x14ac:dyDescent="0.25">
      <c r="C138"/>
      <c r="D138"/>
      <c r="E138"/>
      <c r="F138"/>
      <c r="G138"/>
      <c r="H138"/>
      <c r="I138"/>
      <c r="J138"/>
      <c r="K138"/>
      <c r="L138"/>
      <c r="M138"/>
      <c r="N138"/>
      <c r="O138"/>
      <c r="P138"/>
      <c r="Q138"/>
      <c r="R138"/>
      <c r="T138" s="2"/>
    </row>
    <row r="139" spans="3:20" x14ac:dyDescent="0.25">
      <c r="C139"/>
      <c r="D139"/>
      <c r="E139"/>
      <c r="F139"/>
      <c r="G139"/>
      <c r="H139"/>
      <c r="I139"/>
      <c r="J139"/>
      <c r="K139"/>
      <c r="L139"/>
      <c r="M139"/>
      <c r="N139"/>
      <c r="O139"/>
      <c r="P139"/>
      <c r="Q139"/>
      <c r="R139"/>
      <c r="T139" s="2"/>
    </row>
    <row r="140" spans="3:20" x14ac:dyDescent="0.25">
      <c r="C140"/>
      <c r="D140"/>
      <c r="E140"/>
      <c r="F140"/>
      <c r="G140"/>
      <c r="H140"/>
      <c r="I140"/>
      <c r="J140"/>
      <c r="K140"/>
      <c r="L140"/>
      <c r="M140"/>
      <c r="N140"/>
      <c r="O140"/>
      <c r="P140"/>
      <c r="Q140"/>
      <c r="R140"/>
      <c r="T140" s="2"/>
    </row>
    <row r="141" spans="3:20" x14ac:dyDescent="0.25">
      <c r="C141"/>
      <c r="D141"/>
      <c r="E141"/>
      <c r="F141"/>
      <c r="G141"/>
      <c r="H141"/>
      <c r="I141"/>
      <c r="J141"/>
      <c r="K141"/>
      <c r="L141"/>
      <c r="M141"/>
      <c r="N141"/>
      <c r="O141"/>
      <c r="P141"/>
      <c r="Q141"/>
      <c r="R141"/>
      <c r="T141" s="2"/>
    </row>
    <row r="142" spans="3:20" x14ac:dyDescent="0.25">
      <c r="C142"/>
      <c r="D142"/>
      <c r="E142"/>
      <c r="F142"/>
      <c r="G142"/>
      <c r="H142"/>
      <c r="I142"/>
      <c r="J142"/>
      <c r="K142"/>
      <c r="L142"/>
      <c r="M142"/>
      <c r="N142"/>
      <c r="O142"/>
      <c r="P142"/>
      <c r="Q142"/>
      <c r="R142"/>
      <c r="T142" s="2"/>
    </row>
    <row r="143" spans="3:20" x14ac:dyDescent="0.25">
      <c r="C143"/>
      <c r="D143"/>
      <c r="E143"/>
      <c r="F143"/>
      <c r="G143"/>
      <c r="H143"/>
      <c r="I143"/>
      <c r="J143"/>
      <c r="K143"/>
      <c r="L143"/>
      <c r="M143"/>
      <c r="N143"/>
      <c r="O143"/>
      <c r="P143"/>
      <c r="Q143"/>
      <c r="R143"/>
      <c r="T143" s="2"/>
    </row>
    <row r="144" spans="3:20" x14ac:dyDescent="0.25">
      <c r="C144"/>
      <c r="D144"/>
      <c r="E144"/>
      <c r="F144"/>
      <c r="G144"/>
      <c r="H144"/>
      <c r="I144"/>
      <c r="J144"/>
      <c r="K144"/>
      <c r="L144"/>
      <c r="M144"/>
      <c r="N144"/>
      <c r="O144"/>
      <c r="P144"/>
      <c r="Q144"/>
      <c r="R144"/>
      <c r="T144" s="2"/>
    </row>
    <row r="145" spans="3:20" x14ac:dyDescent="0.25">
      <c r="C145"/>
      <c r="D145"/>
      <c r="E145"/>
      <c r="F145"/>
      <c r="G145"/>
      <c r="H145"/>
      <c r="I145"/>
      <c r="J145"/>
      <c r="K145"/>
      <c r="L145"/>
      <c r="M145"/>
      <c r="N145"/>
      <c r="O145"/>
      <c r="P145"/>
      <c r="Q145"/>
      <c r="R145"/>
      <c r="T145" s="2"/>
    </row>
    <row r="146" spans="3:20" x14ac:dyDescent="0.25">
      <c r="C146"/>
      <c r="D146"/>
      <c r="E146"/>
      <c r="F146"/>
      <c r="G146"/>
      <c r="H146"/>
      <c r="I146"/>
      <c r="J146"/>
      <c r="K146"/>
      <c r="L146"/>
      <c r="M146"/>
      <c r="N146"/>
      <c r="O146"/>
      <c r="P146"/>
      <c r="Q146"/>
      <c r="R146"/>
      <c r="T146" s="2"/>
    </row>
    <row r="147" spans="3:20" x14ac:dyDescent="0.25">
      <c r="C147"/>
      <c r="D147"/>
      <c r="E147"/>
      <c r="F147"/>
      <c r="G147"/>
      <c r="H147"/>
      <c r="I147"/>
      <c r="J147"/>
      <c r="K147"/>
      <c r="L147"/>
      <c r="M147"/>
      <c r="N147"/>
      <c r="O147"/>
      <c r="P147"/>
      <c r="Q147"/>
      <c r="R147"/>
      <c r="T147" s="2"/>
    </row>
    <row r="148" spans="3:20" x14ac:dyDescent="0.25">
      <c r="C148"/>
      <c r="D148"/>
      <c r="E148"/>
      <c r="F148"/>
      <c r="G148"/>
      <c r="H148"/>
      <c r="I148"/>
      <c r="J148"/>
      <c r="K148"/>
      <c r="L148"/>
      <c r="M148"/>
      <c r="N148"/>
      <c r="O148"/>
      <c r="P148"/>
      <c r="Q148"/>
      <c r="R148"/>
      <c r="T148" s="2"/>
    </row>
    <row r="149" spans="3:20" x14ac:dyDescent="0.25">
      <c r="C149"/>
      <c r="D149"/>
      <c r="E149"/>
      <c r="F149"/>
      <c r="G149"/>
      <c r="H149"/>
      <c r="I149"/>
      <c r="J149"/>
      <c r="K149"/>
      <c r="L149"/>
      <c r="M149"/>
      <c r="N149"/>
      <c r="O149"/>
      <c r="P149"/>
      <c r="Q149"/>
      <c r="R149"/>
      <c r="T149" s="2"/>
    </row>
    <row r="150" spans="3:20" x14ac:dyDescent="0.25">
      <c r="C150"/>
      <c r="D150"/>
      <c r="E150"/>
      <c r="F150"/>
      <c r="G150"/>
      <c r="H150"/>
      <c r="I150"/>
      <c r="J150"/>
      <c r="K150"/>
      <c r="L150"/>
      <c r="M150"/>
      <c r="N150"/>
      <c r="O150"/>
      <c r="P150"/>
      <c r="Q150"/>
      <c r="R150"/>
      <c r="T150" s="2"/>
    </row>
    <row r="151" spans="3:20" x14ac:dyDescent="0.25">
      <c r="C151"/>
      <c r="D151"/>
      <c r="E151"/>
      <c r="F151"/>
      <c r="G151"/>
      <c r="H151"/>
      <c r="I151"/>
      <c r="J151"/>
      <c r="K151"/>
      <c r="L151"/>
      <c r="M151"/>
      <c r="N151"/>
      <c r="O151"/>
      <c r="P151"/>
      <c r="Q151"/>
      <c r="R151"/>
      <c r="T151" s="2"/>
    </row>
    <row r="152" spans="3:20" x14ac:dyDescent="0.25">
      <c r="C152"/>
      <c r="D152"/>
      <c r="E152"/>
      <c r="F152"/>
      <c r="G152"/>
      <c r="H152"/>
      <c r="I152"/>
      <c r="J152"/>
      <c r="K152"/>
      <c r="L152"/>
      <c r="M152"/>
      <c r="N152"/>
      <c r="O152"/>
      <c r="P152"/>
      <c r="Q152"/>
      <c r="R152"/>
      <c r="T152" s="2"/>
    </row>
    <row r="153" spans="3:20" x14ac:dyDescent="0.25">
      <c r="C153"/>
      <c r="D153"/>
      <c r="E153"/>
      <c r="F153"/>
      <c r="G153"/>
      <c r="H153"/>
      <c r="I153"/>
      <c r="J153"/>
      <c r="K153"/>
      <c r="L153"/>
      <c r="M153"/>
      <c r="N153"/>
      <c r="O153"/>
      <c r="P153"/>
      <c r="Q153"/>
      <c r="R153"/>
      <c r="T153" s="2"/>
    </row>
    <row r="154" spans="3:20" x14ac:dyDescent="0.25">
      <c r="C154"/>
      <c r="D154"/>
      <c r="E154"/>
      <c r="F154"/>
      <c r="G154"/>
      <c r="H154"/>
      <c r="I154"/>
      <c r="J154"/>
      <c r="K154"/>
      <c r="L154"/>
      <c r="M154"/>
      <c r="N154"/>
      <c r="O154"/>
      <c r="P154"/>
      <c r="Q154"/>
      <c r="R154"/>
      <c r="T154" s="2"/>
    </row>
    <row r="155" spans="3:20" x14ac:dyDescent="0.25">
      <c r="C155"/>
      <c r="D155"/>
      <c r="E155"/>
      <c r="F155"/>
      <c r="G155"/>
      <c r="H155"/>
      <c r="I155"/>
      <c r="J155"/>
      <c r="K155"/>
      <c r="L155"/>
      <c r="M155"/>
      <c r="N155"/>
      <c r="O155"/>
      <c r="P155"/>
      <c r="Q155"/>
      <c r="R155"/>
      <c r="T155" s="2"/>
    </row>
    <row r="156" spans="3:20" x14ac:dyDescent="0.25">
      <c r="C156"/>
      <c r="D156"/>
      <c r="E156"/>
      <c r="F156"/>
      <c r="G156"/>
      <c r="H156"/>
      <c r="I156"/>
      <c r="J156"/>
      <c r="K156"/>
      <c r="L156"/>
      <c r="M156"/>
      <c r="N156"/>
      <c r="O156"/>
      <c r="P156"/>
      <c r="Q156"/>
      <c r="R156"/>
      <c r="T156" s="2"/>
    </row>
    <row r="157" spans="3:20" x14ac:dyDescent="0.25">
      <c r="C157"/>
      <c r="D157"/>
      <c r="E157"/>
      <c r="F157"/>
      <c r="G157"/>
      <c r="H157"/>
      <c r="I157"/>
      <c r="J157"/>
      <c r="K157"/>
      <c r="L157"/>
      <c r="M157"/>
      <c r="N157"/>
      <c r="O157"/>
      <c r="P157"/>
      <c r="Q157"/>
      <c r="R157"/>
      <c r="T157" s="2"/>
    </row>
    <row r="158" spans="3:20" x14ac:dyDescent="0.25">
      <c r="C158"/>
      <c r="D158"/>
      <c r="E158"/>
      <c r="F158"/>
      <c r="G158"/>
      <c r="H158"/>
      <c r="I158"/>
      <c r="J158"/>
      <c r="K158"/>
      <c r="L158"/>
      <c r="M158"/>
      <c r="N158"/>
      <c r="O158"/>
      <c r="P158"/>
      <c r="Q158"/>
      <c r="R158"/>
      <c r="T158" s="2"/>
    </row>
    <row r="159" spans="3:20" x14ac:dyDescent="0.25">
      <c r="C159"/>
      <c r="D159"/>
      <c r="E159"/>
      <c r="F159"/>
      <c r="G159"/>
      <c r="H159"/>
      <c r="I159"/>
      <c r="J159"/>
      <c r="K159"/>
      <c r="L159"/>
      <c r="M159"/>
      <c r="N159"/>
      <c r="O159"/>
      <c r="P159"/>
      <c r="Q159"/>
      <c r="R159"/>
      <c r="T159" s="2"/>
    </row>
    <row r="160" spans="3:20" x14ac:dyDescent="0.25">
      <c r="C160"/>
      <c r="D160"/>
      <c r="E160"/>
      <c r="F160"/>
      <c r="G160"/>
      <c r="H160"/>
      <c r="I160"/>
      <c r="J160"/>
      <c r="K160"/>
      <c r="L160"/>
      <c r="M160"/>
      <c r="N160"/>
      <c r="O160"/>
      <c r="P160"/>
      <c r="Q160"/>
      <c r="R160"/>
      <c r="T160" s="2"/>
    </row>
    <row r="161" spans="3:20" x14ac:dyDescent="0.25">
      <c r="C161"/>
      <c r="D161"/>
      <c r="E161"/>
      <c r="F161"/>
      <c r="G161"/>
      <c r="H161"/>
      <c r="I161"/>
      <c r="J161"/>
      <c r="K161"/>
      <c r="L161"/>
      <c r="M161"/>
      <c r="N161"/>
      <c r="O161"/>
      <c r="P161"/>
      <c r="Q161"/>
      <c r="R161"/>
      <c r="T161" s="2"/>
    </row>
    <row r="162" spans="3:20" x14ac:dyDescent="0.25">
      <c r="C162"/>
      <c r="D162"/>
      <c r="E162"/>
      <c r="F162"/>
      <c r="G162"/>
      <c r="H162"/>
      <c r="I162"/>
      <c r="J162"/>
      <c r="K162"/>
      <c r="L162"/>
      <c r="M162"/>
      <c r="N162"/>
      <c r="O162"/>
      <c r="P162"/>
      <c r="Q162"/>
      <c r="R162"/>
      <c r="T162" s="2"/>
    </row>
    <row r="163" spans="3:20" x14ac:dyDescent="0.25">
      <c r="C163"/>
      <c r="D163"/>
      <c r="E163"/>
      <c r="F163"/>
      <c r="G163"/>
      <c r="H163"/>
      <c r="I163"/>
      <c r="J163"/>
      <c r="K163"/>
      <c r="L163"/>
      <c r="M163"/>
      <c r="N163"/>
      <c r="O163"/>
      <c r="P163"/>
      <c r="Q163"/>
      <c r="R163"/>
      <c r="T163" s="2"/>
    </row>
    <row r="164" spans="3:20" x14ac:dyDescent="0.25">
      <c r="C164"/>
      <c r="D164"/>
      <c r="E164"/>
      <c r="F164"/>
      <c r="G164"/>
      <c r="H164"/>
      <c r="I164"/>
      <c r="J164"/>
      <c r="K164"/>
      <c r="L164"/>
      <c r="M164"/>
      <c r="N164"/>
      <c r="O164"/>
      <c r="P164"/>
      <c r="Q164"/>
      <c r="R164"/>
      <c r="T164" s="2"/>
    </row>
    <row r="165" spans="3:20" x14ac:dyDescent="0.25">
      <c r="C165"/>
      <c r="D165"/>
      <c r="E165"/>
      <c r="F165"/>
      <c r="G165"/>
      <c r="H165"/>
      <c r="I165"/>
      <c r="J165"/>
      <c r="K165"/>
      <c r="L165"/>
      <c r="M165"/>
      <c r="N165"/>
      <c r="O165"/>
      <c r="P165"/>
      <c r="Q165"/>
      <c r="R165"/>
      <c r="T165" s="2"/>
    </row>
    <row r="166" spans="3:20" x14ac:dyDescent="0.25">
      <c r="C166"/>
      <c r="D166"/>
      <c r="E166"/>
      <c r="F166"/>
      <c r="G166"/>
      <c r="H166"/>
      <c r="I166"/>
      <c r="J166"/>
      <c r="K166"/>
      <c r="L166"/>
      <c r="M166"/>
      <c r="N166"/>
      <c r="O166"/>
      <c r="P166"/>
      <c r="Q166"/>
      <c r="R166"/>
      <c r="T166" s="2"/>
    </row>
    <row r="167" spans="3:20" x14ac:dyDescent="0.25">
      <c r="C167"/>
      <c r="D167"/>
      <c r="E167"/>
      <c r="F167"/>
      <c r="G167"/>
      <c r="H167"/>
      <c r="I167"/>
      <c r="J167"/>
      <c r="K167"/>
      <c r="L167"/>
      <c r="M167"/>
      <c r="N167"/>
      <c r="O167"/>
      <c r="P167"/>
      <c r="Q167"/>
      <c r="R167"/>
      <c r="T167" s="2"/>
    </row>
    <row r="168" spans="3:20" x14ac:dyDescent="0.25">
      <c r="C168"/>
      <c r="D168"/>
      <c r="E168"/>
      <c r="F168"/>
      <c r="G168"/>
      <c r="H168"/>
      <c r="I168"/>
      <c r="J168"/>
      <c r="K168"/>
      <c r="L168"/>
      <c r="M168"/>
      <c r="N168"/>
      <c r="O168"/>
      <c r="P168"/>
      <c r="Q168"/>
      <c r="R168"/>
      <c r="T168" s="2"/>
    </row>
    <row r="169" spans="3:20" x14ac:dyDescent="0.25">
      <c r="C169"/>
      <c r="D169"/>
      <c r="E169"/>
      <c r="F169"/>
      <c r="G169"/>
      <c r="H169"/>
      <c r="I169"/>
      <c r="J169"/>
      <c r="K169"/>
      <c r="L169"/>
      <c r="M169"/>
      <c r="N169"/>
      <c r="O169"/>
      <c r="P169"/>
      <c r="Q169"/>
      <c r="R169"/>
      <c r="T169" s="2"/>
    </row>
    <row r="170" spans="3:20" x14ac:dyDescent="0.25">
      <c r="C170"/>
      <c r="D170"/>
      <c r="E170"/>
      <c r="F170"/>
      <c r="G170"/>
      <c r="H170"/>
      <c r="I170"/>
      <c r="J170"/>
      <c r="K170"/>
      <c r="L170"/>
      <c r="M170"/>
      <c r="N170"/>
      <c r="O170"/>
      <c r="P170"/>
      <c r="Q170"/>
      <c r="R170"/>
      <c r="T170" s="2"/>
    </row>
    <row r="171" spans="3:20" x14ac:dyDescent="0.25">
      <c r="C171"/>
      <c r="D171"/>
      <c r="E171"/>
      <c r="F171"/>
      <c r="G171"/>
      <c r="H171"/>
      <c r="I171"/>
      <c r="J171"/>
      <c r="K171"/>
      <c r="L171"/>
      <c r="M171"/>
      <c r="N171"/>
      <c r="O171"/>
      <c r="P171"/>
      <c r="Q171"/>
      <c r="R171"/>
      <c r="T171" s="2"/>
    </row>
    <row r="172" spans="3:20" x14ac:dyDescent="0.25">
      <c r="C172"/>
      <c r="D172"/>
      <c r="E172"/>
      <c r="F172"/>
      <c r="G172"/>
      <c r="H172"/>
      <c r="I172"/>
      <c r="J172"/>
      <c r="K172"/>
      <c r="L172"/>
      <c r="M172"/>
      <c r="N172"/>
      <c r="O172"/>
      <c r="P172"/>
      <c r="Q172"/>
      <c r="R172"/>
      <c r="T172" s="2"/>
    </row>
    <row r="173" spans="3:20" x14ac:dyDescent="0.25">
      <c r="C173"/>
      <c r="D173"/>
      <c r="E173"/>
      <c r="F173"/>
      <c r="G173"/>
      <c r="H173"/>
      <c r="I173"/>
      <c r="J173"/>
      <c r="K173"/>
      <c r="L173"/>
      <c r="M173"/>
      <c r="N173"/>
      <c r="O173"/>
      <c r="P173"/>
      <c r="Q173"/>
      <c r="R173"/>
      <c r="T173" s="2"/>
    </row>
    <row r="174" spans="3:20" x14ac:dyDescent="0.25">
      <c r="C174"/>
      <c r="D174"/>
      <c r="E174"/>
      <c r="F174"/>
      <c r="G174"/>
      <c r="H174"/>
      <c r="I174"/>
      <c r="J174"/>
      <c r="K174"/>
      <c r="L174"/>
      <c r="M174"/>
      <c r="N174"/>
      <c r="O174"/>
      <c r="P174"/>
      <c r="Q174"/>
      <c r="R174"/>
      <c r="T174" s="2"/>
    </row>
    <row r="175" spans="3:20" x14ac:dyDescent="0.25">
      <c r="C175"/>
      <c r="D175"/>
      <c r="E175"/>
      <c r="F175"/>
      <c r="G175"/>
      <c r="H175"/>
      <c r="I175"/>
      <c r="J175"/>
      <c r="K175"/>
      <c r="L175"/>
      <c r="M175"/>
      <c r="N175"/>
      <c r="O175"/>
      <c r="P175"/>
      <c r="Q175"/>
      <c r="R175"/>
      <c r="T175" s="2"/>
    </row>
    <row r="176" spans="3:20" x14ac:dyDescent="0.25">
      <c r="C176"/>
      <c r="D176"/>
      <c r="E176"/>
      <c r="F176"/>
      <c r="G176"/>
      <c r="H176"/>
      <c r="I176"/>
      <c r="J176"/>
      <c r="K176"/>
      <c r="L176"/>
      <c r="M176"/>
      <c r="N176"/>
      <c r="O176"/>
      <c r="P176"/>
      <c r="Q176"/>
      <c r="R176"/>
      <c r="T176" s="2"/>
    </row>
    <row r="177" spans="3:20" x14ac:dyDescent="0.25">
      <c r="C177"/>
      <c r="D177"/>
      <c r="E177"/>
      <c r="F177"/>
      <c r="G177"/>
      <c r="H177"/>
      <c r="I177"/>
      <c r="J177"/>
      <c r="K177"/>
      <c r="L177"/>
      <c r="M177"/>
      <c r="N177"/>
      <c r="O177"/>
      <c r="P177"/>
      <c r="Q177"/>
      <c r="R177"/>
      <c r="T177" s="2"/>
    </row>
    <row r="178" spans="3:20" x14ac:dyDescent="0.25">
      <c r="C178"/>
      <c r="D178"/>
      <c r="E178"/>
      <c r="F178"/>
      <c r="G178"/>
      <c r="H178"/>
      <c r="I178"/>
      <c r="J178"/>
      <c r="K178"/>
      <c r="L178"/>
      <c r="M178"/>
      <c r="N178"/>
      <c r="O178"/>
      <c r="P178"/>
      <c r="Q178"/>
      <c r="R178"/>
      <c r="T178" s="2"/>
    </row>
    <row r="179" spans="3:20" x14ac:dyDescent="0.25">
      <c r="C179"/>
      <c r="D179"/>
      <c r="E179"/>
      <c r="F179"/>
      <c r="G179"/>
      <c r="H179"/>
      <c r="I179"/>
      <c r="J179"/>
      <c r="K179"/>
      <c r="L179"/>
      <c r="M179"/>
      <c r="N179"/>
      <c r="O179"/>
      <c r="P179"/>
      <c r="Q179"/>
      <c r="R179"/>
      <c r="T179" s="2"/>
    </row>
    <row r="180" spans="3:20" x14ac:dyDescent="0.25">
      <c r="C180"/>
      <c r="D180"/>
      <c r="E180"/>
      <c r="F180"/>
      <c r="G180"/>
      <c r="H180"/>
      <c r="I180"/>
      <c r="J180"/>
      <c r="K180"/>
      <c r="L180"/>
      <c r="M180"/>
      <c r="N180"/>
      <c r="O180"/>
      <c r="P180"/>
      <c r="Q180"/>
      <c r="R180"/>
      <c r="T180" s="2"/>
    </row>
    <row r="181" spans="3:20" x14ac:dyDescent="0.25">
      <c r="C181"/>
      <c r="D181"/>
      <c r="E181"/>
      <c r="F181"/>
      <c r="G181"/>
      <c r="H181"/>
      <c r="I181"/>
      <c r="J181"/>
      <c r="K181"/>
      <c r="L181"/>
      <c r="M181"/>
      <c r="N181"/>
      <c r="O181"/>
      <c r="P181"/>
      <c r="Q181"/>
      <c r="R181"/>
      <c r="T181" s="2"/>
    </row>
    <row r="182" spans="3:20" x14ac:dyDescent="0.25">
      <c r="C182"/>
      <c r="D182"/>
      <c r="E182"/>
      <c r="F182"/>
      <c r="G182"/>
      <c r="H182"/>
      <c r="I182"/>
      <c r="J182"/>
      <c r="K182"/>
      <c r="L182"/>
      <c r="M182"/>
      <c r="N182"/>
      <c r="O182"/>
      <c r="P182"/>
      <c r="Q182"/>
      <c r="R182"/>
      <c r="T182" s="2"/>
    </row>
    <row r="183" spans="3:20" x14ac:dyDescent="0.25">
      <c r="C183"/>
      <c r="D183"/>
      <c r="E183"/>
      <c r="F183"/>
      <c r="G183"/>
      <c r="H183"/>
      <c r="I183"/>
      <c r="J183"/>
      <c r="K183"/>
      <c r="L183"/>
      <c r="M183"/>
      <c r="N183"/>
      <c r="O183"/>
      <c r="P183"/>
      <c r="Q183"/>
      <c r="R183"/>
      <c r="T183" s="2"/>
    </row>
    <row r="184" spans="3:20" x14ac:dyDescent="0.25">
      <c r="C184"/>
      <c r="D184"/>
      <c r="E184"/>
      <c r="F184"/>
      <c r="G184"/>
      <c r="H184"/>
      <c r="I184"/>
      <c r="J184"/>
      <c r="K184"/>
      <c r="L184"/>
      <c r="M184"/>
      <c r="N184"/>
      <c r="O184"/>
      <c r="P184"/>
      <c r="Q184"/>
      <c r="R184"/>
      <c r="T184" s="2"/>
    </row>
    <row r="185" spans="3:20" x14ac:dyDescent="0.25">
      <c r="C185"/>
      <c r="D185"/>
      <c r="E185"/>
      <c r="F185"/>
      <c r="G185"/>
      <c r="H185"/>
      <c r="I185"/>
      <c r="J185"/>
      <c r="K185"/>
      <c r="L185"/>
      <c r="M185"/>
      <c r="N185"/>
      <c r="O185"/>
      <c r="P185"/>
      <c r="Q185"/>
      <c r="R185"/>
      <c r="T185" s="2"/>
    </row>
    <row r="186" spans="3:20" x14ac:dyDescent="0.25">
      <c r="C186"/>
      <c r="D186"/>
      <c r="E186"/>
      <c r="F186"/>
      <c r="G186"/>
      <c r="H186"/>
      <c r="I186"/>
      <c r="J186"/>
      <c r="K186"/>
      <c r="L186"/>
      <c r="M186"/>
      <c r="N186"/>
      <c r="O186"/>
      <c r="P186"/>
      <c r="Q186"/>
      <c r="R186"/>
      <c r="T186" s="2"/>
    </row>
    <row r="187" spans="3:20" x14ac:dyDescent="0.25">
      <c r="C187"/>
      <c r="D187"/>
      <c r="E187"/>
      <c r="F187"/>
      <c r="G187"/>
      <c r="H187"/>
      <c r="I187"/>
      <c r="J187"/>
      <c r="K187"/>
      <c r="L187"/>
      <c r="M187"/>
      <c r="N187"/>
      <c r="O187"/>
      <c r="P187"/>
      <c r="Q187"/>
      <c r="R187"/>
      <c r="T187" s="2"/>
    </row>
    <row r="188" spans="3:20" x14ac:dyDescent="0.25">
      <c r="C188"/>
      <c r="D188"/>
      <c r="E188"/>
      <c r="F188"/>
      <c r="G188"/>
      <c r="H188"/>
      <c r="I188"/>
      <c r="J188"/>
      <c r="K188"/>
      <c r="L188"/>
      <c r="M188"/>
      <c r="N188"/>
      <c r="O188"/>
      <c r="P188"/>
      <c r="Q188"/>
      <c r="R188"/>
      <c r="T188" s="2"/>
    </row>
    <row r="189" spans="3:20" x14ac:dyDescent="0.25">
      <c r="C189"/>
      <c r="D189"/>
      <c r="E189"/>
      <c r="F189"/>
      <c r="G189"/>
      <c r="H189"/>
      <c r="I189"/>
      <c r="J189"/>
      <c r="K189"/>
      <c r="L189"/>
      <c r="M189"/>
      <c r="N189"/>
      <c r="O189"/>
      <c r="P189"/>
      <c r="Q189"/>
      <c r="R189"/>
      <c r="T189" s="2"/>
    </row>
    <row r="190" spans="3:20" x14ac:dyDescent="0.25">
      <c r="C190"/>
      <c r="D190"/>
      <c r="E190"/>
      <c r="F190"/>
      <c r="G190"/>
      <c r="H190"/>
      <c r="I190"/>
      <c r="J190"/>
      <c r="K190"/>
      <c r="L190"/>
      <c r="M190"/>
      <c r="N190"/>
      <c r="O190"/>
      <c r="P190"/>
      <c r="Q190"/>
      <c r="R190"/>
      <c r="T190" s="2"/>
    </row>
    <row r="191" spans="3:20" x14ac:dyDescent="0.25">
      <c r="C191"/>
      <c r="D191"/>
      <c r="E191"/>
      <c r="F191"/>
      <c r="G191"/>
      <c r="H191"/>
      <c r="I191"/>
      <c r="J191"/>
      <c r="K191"/>
      <c r="L191"/>
      <c r="M191"/>
      <c r="N191"/>
      <c r="O191"/>
      <c r="P191"/>
      <c r="Q191"/>
      <c r="R191"/>
      <c r="T191" s="2"/>
    </row>
    <row r="192" spans="3:20" x14ac:dyDescent="0.25">
      <c r="C192"/>
      <c r="D192"/>
      <c r="E192"/>
      <c r="F192"/>
      <c r="G192"/>
      <c r="H192"/>
      <c r="I192"/>
      <c r="J192"/>
      <c r="K192"/>
      <c r="L192"/>
      <c r="M192"/>
      <c r="N192"/>
      <c r="O192"/>
      <c r="P192"/>
      <c r="Q192"/>
      <c r="R192"/>
      <c r="T192" s="2"/>
    </row>
    <row r="193" spans="3:20" x14ac:dyDescent="0.25">
      <c r="C193"/>
      <c r="D193"/>
      <c r="E193"/>
      <c r="F193"/>
      <c r="G193"/>
      <c r="H193"/>
      <c r="I193"/>
      <c r="J193"/>
      <c r="K193"/>
      <c r="L193"/>
      <c r="M193"/>
      <c r="N193"/>
      <c r="O193"/>
      <c r="P193"/>
      <c r="Q193"/>
      <c r="R193"/>
      <c r="T193" s="2"/>
    </row>
    <row r="194" spans="3:20" x14ac:dyDescent="0.25">
      <c r="C194"/>
      <c r="D194"/>
      <c r="E194"/>
      <c r="F194"/>
      <c r="G194"/>
      <c r="H194"/>
      <c r="I194"/>
      <c r="J194"/>
      <c r="K194"/>
      <c r="L194"/>
      <c r="M194"/>
      <c r="N194"/>
      <c r="O194"/>
      <c r="P194"/>
      <c r="Q194"/>
      <c r="R194"/>
      <c r="T194" s="2"/>
    </row>
    <row r="195" spans="3:20" x14ac:dyDescent="0.25">
      <c r="C195"/>
      <c r="D195"/>
      <c r="E195"/>
      <c r="F195"/>
      <c r="G195"/>
      <c r="H195"/>
      <c r="I195"/>
      <c r="J195"/>
      <c r="K195"/>
      <c r="L195"/>
      <c r="M195"/>
      <c r="N195"/>
      <c r="O195"/>
      <c r="P195"/>
      <c r="Q195"/>
      <c r="R195"/>
      <c r="T195" s="2"/>
    </row>
    <row r="196" spans="3:20" x14ac:dyDescent="0.25">
      <c r="C196"/>
      <c r="D196"/>
      <c r="E196"/>
      <c r="F196"/>
      <c r="G196"/>
      <c r="H196"/>
      <c r="I196"/>
      <c r="J196"/>
      <c r="K196"/>
      <c r="L196"/>
      <c r="M196"/>
      <c r="N196"/>
      <c r="O196"/>
      <c r="P196"/>
      <c r="Q196"/>
      <c r="R196"/>
      <c r="T196" s="2"/>
    </row>
    <row r="197" spans="3:20" x14ac:dyDescent="0.25">
      <c r="C197"/>
      <c r="D197"/>
      <c r="E197"/>
      <c r="F197"/>
      <c r="G197"/>
      <c r="H197"/>
      <c r="I197"/>
      <c r="J197"/>
      <c r="K197"/>
      <c r="L197"/>
      <c r="M197"/>
      <c r="N197"/>
      <c r="O197"/>
      <c r="P197"/>
      <c r="Q197"/>
      <c r="R197"/>
      <c r="T197" s="2"/>
    </row>
    <row r="198" spans="3:20" x14ac:dyDescent="0.25">
      <c r="C198"/>
      <c r="D198"/>
      <c r="E198"/>
      <c r="F198"/>
      <c r="G198"/>
      <c r="H198"/>
      <c r="I198"/>
      <c r="J198"/>
      <c r="K198"/>
      <c r="L198"/>
      <c r="M198"/>
      <c r="N198"/>
      <c r="O198"/>
      <c r="P198"/>
      <c r="Q198"/>
      <c r="R198"/>
      <c r="T198" s="2"/>
    </row>
    <row r="199" spans="3:20" x14ac:dyDescent="0.25">
      <c r="C199"/>
      <c r="D199"/>
      <c r="E199"/>
      <c r="F199"/>
      <c r="G199"/>
      <c r="H199"/>
      <c r="I199"/>
      <c r="J199"/>
      <c r="K199"/>
      <c r="L199"/>
      <c r="M199"/>
      <c r="N199"/>
      <c r="O199"/>
      <c r="P199"/>
      <c r="Q199"/>
      <c r="R199"/>
      <c r="T199" s="2"/>
    </row>
    <row r="200" spans="3:20" x14ac:dyDescent="0.25">
      <c r="C200"/>
      <c r="D200"/>
      <c r="E200"/>
      <c r="F200"/>
      <c r="G200"/>
      <c r="H200"/>
      <c r="I200"/>
      <c r="J200"/>
      <c r="K200"/>
      <c r="L200"/>
      <c r="M200"/>
      <c r="N200"/>
      <c r="O200"/>
      <c r="P200"/>
      <c r="Q200"/>
      <c r="R200"/>
      <c r="T200" s="2"/>
    </row>
    <row r="201" spans="3:20" x14ac:dyDescent="0.25">
      <c r="C201"/>
      <c r="D201"/>
      <c r="E201"/>
      <c r="F201"/>
      <c r="G201"/>
      <c r="H201"/>
      <c r="I201"/>
      <c r="J201"/>
      <c r="K201"/>
      <c r="L201"/>
      <c r="M201"/>
      <c r="N201"/>
      <c r="O201"/>
      <c r="P201"/>
      <c r="Q201"/>
      <c r="R201"/>
      <c r="T201" s="2"/>
    </row>
    <row r="202" spans="3:20" x14ac:dyDescent="0.25">
      <c r="C202"/>
      <c r="D202"/>
      <c r="E202"/>
      <c r="F202"/>
      <c r="G202"/>
      <c r="H202"/>
      <c r="I202"/>
      <c r="J202"/>
      <c r="K202"/>
      <c r="L202"/>
      <c r="M202"/>
      <c r="N202"/>
      <c r="O202"/>
      <c r="P202"/>
      <c r="Q202"/>
      <c r="R202"/>
      <c r="T202" s="2"/>
    </row>
    <row r="203" spans="3:20" x14ac:dyDescent="0.25">
      <c r="C203"/>
      <c r="D203"/>
      <c r="E203"/>
      <c r="F203"/>
      <c r="G203"/>
      <c r="H203"/>
      <c r="I203"/>
      <c r="J203"/>
      <c r="K203"/>
      <c r="L203"/>
      <c r="M203"/>
      <c r="N203"/>
      <c r="O203"/>
      <c r="P203"/>
      <c r="Q203"/>
      <c r="R203"/>
      <c r="T203" s="2"/>
    </row>
    <row r="204" spans="3:20" x14ac:dyDescent="0.25">
      <c r="C204"/>
      <c r="D204"/>
      <c r="E204"/>
      <c r="F204"/>
      <c r="G204"/>
      <c r="H204"/>
      <c r="I204"/>
      <c r="J204"/>
      <c r="K204"/>
      <c r="L204"/>
      <c r="M204"/>
      <c r="N204"/>
      <c r="O204"/>
      <c r="P204"/>
      <c r="Q204"/>
      <c r="R204"/>
      <c r="T204" s="2"/>
    </row>
    <row r="205" spans="3:20" x14ac:dyDescent="0.25">
      <c r="C205"/>
      <c r="D205"/>
      <c r="E205"/>
      <c r="F205"/>
      <c r="G205"/>
      <c r="H205"/>
      <c r="I205"/>
      <c r="J205"/>
      <c r="K205"/>
      <c r="L205"/>
      <c r="M205"/>
      <c r="N205"/>
      <c r="O205"/>
      <c r="P205"/>
      <c r="Q205"/>
      <c r="R205"/>
      <c r="T205" s="2"/>
    </row>
    <row r="206" spans="3:20" x14ac:dyDescent="0.25">
      <c r="C206"/>
      <c r="D206"/>
      <c r="E206"/>
      <c r="F206"/>
      <c r="G206"/>
      <c r="H206"/>
      <c r="I206"/>
      <c r="J206"/>
      <c r="K206"/>
      <c r="L206"/>
      <c r="M206"/>
      <c r="N206"/>
      <c r="O206"/>
      <c r="P206"/>
      <c r="Q206"/>
      <c r="R206"/>
      <c r="T206" s="2"/>
    </row>
    <row r="207" spans="3:20" x14ac:dyDescent="0.25">
      <c r="C207"/>
      <c r="D207"/>
      <c r="E207"/>
      <c r="F207"/>
      <c r="G207"/>
      <c r="H207"/>
      <c r="I207"/>
      <c r="J207"/>
      <c r="K207"/>
      <c r="L207"/>
      <c r="M207"/>
      <c r="N207"/>
      <c r="O207"/>
      <c r="P207"/>
      <c r="Q207"/>
      <c r="R207"/>
      <c r="T207" s="2"/>
    </row>
    <row r="208" spans="3:20" x14ac:dyDescent="0.25">
      <c r="C208"/>
      <c r="D208"/>
      <c r="E208"/>
      <c r="F208"/>
      <c r="G208"/>
      <c r="H208"/>
      <c r="I208"/>
      <c r="J208"/>
      <c r="K208"/>
      <c r="L208"/>
      <c r="M208"/>
      <c r="N208"/>
      <c r="O208"/>
      <c r="P208"/>
      <c r="Q208"/>
      <c r="R208"/>
      <c r="T208" s="2"/>
    </row>
    <row r="209" spans="3:20" x14ac:dyDescent="0.25">
      <c r="C209"/>
      <c r="D209"/>
      <c r="E209"/>
      <c r="F209"/>
      <c r="G209"/>
      <c r="H209"/>
      <c r="I209"/>
      <c r="J209"/>
      <c r="K209"/>
      <c r="L209"/>
      <c r="M209"/>
      <c r="N209"/>
      <c r="O209"/>
      <c r="P209"/>
      <c r="Q209"/>
      <c r="R209"/>
      <c r="T209" s="2"/>
    </row>
    <row r="210" spans="3:20" x14ac:dyDescent="0.25">
      <c r="C210"/>
      <c r="D210"/>
      <c r="E210"/>
      <c r="F210"/>
      <c r="G210"/>
      <c r="H210"/>
      <c r="I210"/>
      <c r="J210"/>
      <c r="K210"/>
      <c r="L210"/>
      <c r="M210"/>
      <c r="N210"/>
      <c r="O210"/>
      <c r="P210"/>
      <c r="Q210"/>
      <c r="R210"/>
      <c r="T210" s="2"/>
    </row>
    <row r="211" spans="3:20" x14ac:dyDescent="0.25">
      <c r="C211"/>
      <c r="D211"/>
      <c r="E211"/>
      <c r="F211"/>
      <c r="G211"/>
      <c r="H211"/>
      <c r="I211"/>
      <c r="J211"/>
      <c r="K211"/>
      <c r="L211"/>
      <c r="M211"/>
      <c r="N211"/>
      <c r="O211"/>
      <c r="P211"/>
      <c r="Q211"/>
      <c r="R211"/>
      <c r="T211" s="2"/>
    </row>
    <row r="212" spans="3:20" x14ac:dyDescent="0.25">
      <c r="C212"/>
      <c r="D212"/>
      <c r="E212"/>
      <c r="F212"/>
      <c r="G212"/>
      <c r="H212"/>
      <c r="I212"/>
      <c r="J212"/>
      <c r="K212"/>
      <c r="L212"/>
      <c r="M212"/>
      <c r="N212"/>
      <c r="O212"/>
      <c r="P212"/>
      <c r="Q212"/>
      <c r="R212"/>
      <c r="T212" s="2"/>
    </row>
    <row r="213" spans="3:20" x14ac:dyDescent="0.25">
      <c r="C213"/>
      <c r="D213"/>
      <c r="E213"/>
      <c r="F213"/>
      <c r="G213"/>
      <c r="H213"/>
      <c r="I213"/>
      <c r="J213"/>
      <c r="K213"/>
      <c r="L213"/>
      <c r="M213"/>
      <c r="N213"/>
      <c r="O213"/>
      <c r="P213"/>
      <c r="Q213"/>
      <c r="R213"/>
      <c r="T213" s="2"/>
    </row>
    <row r="214" spans="3:20" x14ac:dyDescent="0.25">
      <c r="C214"/>
      <c r="D214"/>
      <c r="E214"/>
      <c r="F214"/>
      <c r="G214"/>
      <c r="H214"/>
      <c r="I214"/>
      <c r="J214"/>
      <c r="K214"/>
      <c r="L214"/>
      <c r="M214"/>
      <c r="N214"/>
      <c r="O214"/>
      <c r="P214"/>
      <c r="Q214"/>
      <c r="R214"/>
      <c r="T214" s="2"/>
    </row>
    <row r="215" spans="3:20" x14ac:dyDescent="0.25">
      <c r="C215"/>
      <c r="D215"/>
      <c r="E215"/>
      <c r="F215"/>
      <c r="G215"/>
      <c r="H215"/>
      <c r="I215"/>
      <c r="J215"/>
      <c r="K215"/>
      <c r="L215"/>
      <c r="M215"/>
      <c r="N215"/>
      <c r="O215"/>
      <c r="P215"/>
      <c r="Q215"/>
      <c r="R215"/>
      <c r="T215" s="2"/>
    </row>
    <row r="216" spans="3:20" x14ac:dyDescent="0.25">
      <c r="C216"/>
      <c r="D216"/>
      <c r="E216"/>
      <c r="F216"/>
      <c r="G216"/>
      <c r="H216"/>
      <c r="I216"/>
      <c r="J216"/>
      <c r="K216"/>
      <c r="L216"/>
      <c r="M216"/>
      <c r="N216"/>
      <c r="O216"/>
      <c r="P216"/>
      <c r="Q216"/>
      <c r="R216"/>
      <c r="T216" s="2"/>
    </row>
    <row r="217" spans="3:20" x14ac:dyDescent="0.25">
      <c r="C217"/>
      <c r="D217"/>
      <c r="E217"/>
      <c r="F217"/>
      <c r="G217"/>
      <c r="H217"/>
      <c r="I217"/>
      <c r="J217"/>
      <c r="K217"/>
      <c r="L217"/>
      <c r="M217"/>
      <c r="N217"/>
      <c r="O217"/>
      <c r="P217"/>
      <c r="Q217"/>
      <c r="R217"/>
      <c r="T217" s="2"/>
    </row>
    <row r="218" spans="3:20" x14ac:dyDescent="0.25">
      <c r="C218"/>
      <c r="D218"/>
      <c r="E218"/>
      <c r="F218"/>
      <c r="G218"/>
      <c r="H218"/>
      <c r="I218"/>
      <c r="J218"/>
      <c r="K218"/>
      <c r="L218"/>
      <c r="M218"/>
      <c r="N218"/>
      <c r="O218"/>
      <c r="P218"/>
      <c r="Q218"/>
      <c r="R218"/>
      <c r="T218" s="2"/>
    </row>
    <row r="219" spans="3:20" x14ac:dyDescent="0.25">
      <c r="C219"/>
      <c r="D219"/>
      <c r="E219"/>
      <c r="F219"/>
      <c r="G219"/>
      <c r="H219"/>
      <c r="I219"/>
      <c r="J219"/>
      <c r="K219"/>
      <c r="L219"/>
      <c r="M219"/>
      <c r="N219"/>
      <c r="O219"/>
      <c r="P219"/>
      <c r="Q219"/>
      <c r="R219"/>
      <c r="T219" s="2"/>
    </row>
    <row r="220" spans="3:20" x14ac:dyDescent="0.25">
      <c r="C220"/>
      <c r="D220"/>
      <c r="E220"/>
      <c r="F220"/>
      <c r="G220"/>
      <c r="H220"/>
      <c r="I220"/>
      <c r="J220"/>
      <c r="K220"/>
      <c r="L220"/>
      <c r="M220"/>
      <c r="N220"/>
      <c r="O220"/>
      <c r="P220"/>
      <c r="Q220"/>
      <c r="R220"/>
      <c r="T220" s="2"/>
    </row>
    <row r="221" spans="3:20" x14ac:dyDescent="0.25">
      <c r="C221"/>
      <c r="D221"/>
      <c r="E221"/>
      <c r="F221"/>
      <c r="G221"/>
      <c r="H221"/>
      <c r="I221"/>
      <c r="J221"/>
      <c r="K221"/>
      <c r="L221"/>
      <c r="M221"/>
      <c r="N221"/>
      <c r="O221"/>
      <c r="P221"/>
      <c r="Q221"/>
      <c r="R221"/>
      <c r="T221" s="2"/>
    </row>
    <row r="222" spans="3:20" x14ac:dyDescent="0.25">
      <c r="C222"/>
      <c r="D222"/>
      <c r="E222"/>
      <c r="F222"/>
      <c r="G222"/>
      <c r="H222"/>
      <c r="I222"/>
      <c r="J222"/>
      <c r="K222"/>
      <c r="L222"/>
      <c r="M222"/>
      <c r="N222"/>
      <c r="O222"/>
      <c r="P222"/>
      <c r="Q222"/>
      <c r="R222"/>
      <c r="T222" s="2"/>
    </row>
    <row r="223" spans="3:20" x14ac:dyDescent="0.25">
      <c r="C223"/>
      <c r="D223"/>
      <c r="E223"/>
      <c r="F223"/>
      <c r="G223"/>
      <c r="H223"/>
      <c r="I223"/>
      <c r="J223"/>
      <c r="K223"/>
      <c r="L223"/>
      <c r="M223"/>
      <c r="N223"/>
      <c r="O223"/>
      <c r="P223"/>
      <c r="Q223"/>
      <c r="R223"/>
      <c r="T223" s="2"/>
    </row>
    <row r="224" spans="3:20" x14ac:dyDescent="0.25">
      <c r="C224"/>
      <c r="D224"/>
      <c r="E224"/>
      <c r="F224"/>
      <c r="G224"/>
      <c r="H224"/>
      <c r="I224"/>
      <c r="J224"/>
      <c r="K224"/>
      <c r="L224"/>
      <c r="M224"/>
      <c r="N224"/>
      <c r="O224"/>
      <c r="P224"/>
      <c r="Q224"/>
      <c r="R224"/>
      <c r="T224" s="2"/>
    </row>
    <row r="225" spans="3:20" x14ac:dyDescent="0.25">
      <c r="C225"/>
      <c r="D225"/>
      <c r="E225"/>
      <c r="F225"/>
      <c r="G225"/>
      <c r="H225"/>
      <c r="I225"/>
      <c r="J225"/>
      <c r="K225"/>
      <c r="L225"/>
      <c r="M225"/>
      <c r="N225"/>
      <c r="O225"/>
      <c r="P225"/>
      <c r="Q225"/>
      <c r="R225"/>
      <c r="T225" s="2"/>
    </row>
    <row r="226" spans="3:20" x14ac:dyDescent="0.25">
      <c r="C226"/>
      <c r="D226"/>
      <c r="E226"/>
      <c r="F226"/>
      <c r="G226"/>
      <c r="H226"/>
      <c r="I226"/>
      <c r="J226"/>
      <c r="K226"/>
      <c r="L226"/>
      <c r="M226"/>
      <c r="N226"/>
      <c r="O226"/>
      <c r="P226"/>
      <c r="Q226"/>
      <c r="R226"/>
      <c r="T226" s="2"/>
    </row>
    <row r="227" spans="3:20" x14ac:dyDescent="0.25">
      <c r="C227"/>
      <c r="D227"/>
      <c r="E227"/>
      <c r="F227"/>
      <c r="G227"/>
      <c r="H227"/>
      <c r="I227"/>
      <c r="J227"/>
      <c r="K227"/>
      <c r="L227"/>
      <c r="M227"/>
      <c r="N227"/>
      <c r="O227"/>
      <c r="P227"/>
      <c r="Q227"/>
      <c r="R227"/>
      <c r="T227" s="2"/>
    </row>
    <row r="228" spans="3:20" x14ac:dyDescent="0.25">
      <c r="C228"/>
      <c r="D228"/>
      <c r="E228"/>
      <c r="F228"/>
      <c r="G228"/>
      <c r="H228"/>
      <c r="I228"/>
      <c r="J228"/>
      <c r="K228"/>
      <c r="L228"/>
      <c r="M228"/>
      <c r="N228"/>
      <c r="O228"/>
      <c r="P228"/>
      <c r="Q228"/>
      <c r="R228"/>
      <c r="T228" s="2"/>
    </row>
    <row r="229" spans="3:20" x14ac:dyDescent="0.25">
      <c r="C229"/>
      <c r="D229"/>
      <c r="E229"/>
      <c r="F229"/>
      <c r="G229"/>
      <c r="H229"/>
      <c r="I229"/>
      <c r="J229"/>
      <c r="K229"/>
      <c r="L229"/>
      <c r="M229"/>
      <c r="N229"/>
      <c r="O229"/>
      <c r="P229"/>
      <c r="Q229"/>
      <c r="R229"/>
      <c r="T229" s="2"/>
    </row>
    <row r="230" spans="3:20" x14ac:dyDescent="0.25">
      <c r="C230"/>
      <c r="D230"/>
      <c r="E230"/>
      <c r="F230"/>
      <c r="G230"/>
      <c r="H230"/>
      <c r="I230"/>
      <c r="J230"/>
      <c r="K230"/>
      <c r="L230"/>
      <c r="M230"/>
      <c r="N230"/>
      <c r="O230"/>
      <c r="P230"/>
      <c r="Q230"/>
      <c r="R230"/>
      <c r="T230" s="2"/>
    </row>
    <row r="231" spans="3:20" x14ac:dyDescent="0.25">
      <c r="C231"/>
      <c r="D231"/>
      <c r="E231"/>
      <c r="F231"/>
      <c r="G231"/>
      <c r="H231"/>
      <c r="I231"/>
      <c r="J231"/>
      <c r="K231"/>
      <c r="L231"/>
      <c r="M231"/>
      <c r="N231"/>
      <c r="O231"/>
      <c r="P231"/>
      <c r="Q231"/>
      <c r="R231"/>
      <c r="T231" s="2"/>
    </row>
    <row r="232" spans="3:20" x14ac:dyDescent="0.25">
      <c r="C232"/>
      <c r="D232"/>
      <c r="E232"/>
      <c r="F232"/>
      <c r="G232"/>
      <c r="H232"/>
      <c r="I232"/>
      <c r="J232"/>
      <c r="K232"/>
      <c r="L232"/>
      <c r="M232"/>
      <c r="N232"/>
      <c r="O232"/>
      <c r="P232"/>
      <c r="Q232"/>
      <c r="R232"/>
      <c r="T232" s="2"/>
    </row>
    <row r="233" spans="3:20" x14ac:dyDescent="0.25">
      <c r="C233"/>
      <c r="D233"/>
      <c r="E233"/>
      <c r="F233"/>
      <c r="G233"/>
      <c r="H233"/>
      <c r="I233"/>
      <c r="J233"/>
      <c r="K233"/>
      <c r="L233"/>
      <c r="M233"/>
      <c r="N233"/>
      <c r="O233"/>
      <c r="P233"/>
      <c r="Q233"/>
      <c r="R233"/>
      <c r="T233" s="2"/>
    </row>
    <row r="234" spans="3:20" x14ac:dyDescent="0.25">
      <c r="C234"/>
      <c r="D234"/>
      <c r="E234"/>
      <c r="F234"/>
      <c r="G234"/>
      <c r="H234"/>
      <c r="I234"/>
      <c r="J234"/>
      <c r="K234"/>
      <c r="L234"/>
      <c r="M234"/>
      <c r="N234"/>
      <c r="O234"/>
      <c r="P234"/>
      <c r="Q234"/>
      <c r="R234"/>
      <c r="T234" s="2"/>
    </row>
    <row r="235" spans="3:20" x14ac:dyDescent="0.25">
      <c r="C235"/>
      <c r="D235"/>
      <c r="E235"/>
      <c r="F235"/>
      <c r="G235"/>
      <c r="H235"/>
      <c r="I235"/>
      <c r="J235"/>
      <c r="K235"/>
      <c r="L235"/>
      <c r="M235"/>
      <c r="N235"/>
      <c r="O235"/>
      <c r="P235"/>
      <c r="Q235"/>
      <c r="R235"/>
      <c r="T235" s="2"/>
    </row>
    <row r="236" spans="3:20" x14ac:dyDescent="0.25">
      <c r="C236"/>
      <c r="D236"/>
      <c r="E236"/>
      <c r="F236"/>
      <c r="G236"/>
      <c r="H236"/>
      <c r="I236"/>
      <c r="J236"/>
      <c r="K236"/>
      <c r="L236"/>
      <c r="M236"/>
      <c r="N236"/>
      <c r="O236"/>
      <c r="P236"/>
      <c r="Q236"/>
      <c r="R236"/>
      <c r="T236" s="2"/>
    </row>
    <row r="237" spans="3:20" x14ac:dyDescent="0.25">
      <c r="C237"/>
      <c r="D237"/>
      <c r="E237"/>
      <c r="F237"/>
      <c r="G237"/>
      <c r="H237"/>
      <c r="I237"/>
      <c r="J237"/>
      <c r="K237"/>
      <c r="L237"/>
      <c r="M237"/>
      <c r="N237"/>
      <c r="O237"/>
      <c r="P237"/>
      <c r="Q237"/>
      <c r="R237"/>
      <c r="T237" s="2"/>
    </row>
    <row r="238" spans="3:20" x14ac:dyDescent="0.25">
      <c r="C238"/>
      <c r="D238"/>
      <c r="E238"/>
      <c r="F238"/>
      <c r="G238"/>
      <c r="H238"/>
      <c r="I238"/>
      <c r="J238"/>
      <c r="K238"/>
      <c r="L238"/>
      <c r="M238"/>
      <c r="N238"/>
      <c r="O238"/>
      <c r="P238"/>
      <c r="Q238"/>
      <c r="R238"/>
      <c r="T238" s="2"/>
    </row>
    <row r="239" spans="3:20" x14ac:dyDescent="0.25">
      <c r="C239"/>
      <c r="D239"/>
      <c r="E239"/>
      <c r="F239"/>
      <c r="G239"/>
      <c r="H239"/>
      <c r="I239"/>
      <c r="J239"/>
      <c r="K239"/>
      <c r="L239"/>
      <c r="M239"/>
      <c r="N239"/>
      <c r="O239"/>
      <c r="P239"/>
      <c r="Q239"/>
      <c r="R239"/>
      <c r="T239" s="2"/>
    </row>
    <row r="240" spans="3:20" x14ac:dyDescent="0.25">
      <c r="C240"/>
      <c r="D240"/>
      <c r="E240"/>
      <c r="F240"/>
      <c r="G240"/>
      <c r="H240"/>
      <c r="I240"/>
      <c r="J240"/>
      <c r="K240"/>
      <c r="L240"/>
      <c r="M240"/>
      <c r="N240"/>
      <c r="O240"/>
      <c r="P240"/>
      <c r="Q240"/>
      <c r="R240"/>
      <c r="T240" s="2"/>
    </row>
    <row r="241" spans="3:20" x14ac:dyDescent="0.25">
      <c r="C241"/>
      <c r="D241"/>
      <c r="E241"/>
      <c r="F241"/>
      <c r="G241"/>
      <c r="H241"/>
      <c r="I241"/>
      <c r="J241"/>
      <c r="K241"/>
      <c r="L241"/>
      <c r="M241"/>
      <c r="N241"/>
      <c r="O241"/>
      <c r="P241"/>
      <c r="Q241"/>
      <c r="R241"/>
      <c r="T241" s="2"/>
    </row>
    <row r="242" spans="3:20" x14ac:dyDescent="0.25">
      <c r="C242"/>
      <c r="D242"/>
      <c r="E242"/>
      <c r="F242"/>
      <c r="G242"/>
      <c r="H242"/>
      <c r="I242"/>
      <c r="J242"/>
      <c r="K242"/>
      <c r="L242"/>
      <c r="M242"/>
      <c r="N242"/>
      <c r="O242"/>
      <c r="P242"/>
      <c r="Q242"/>
      <c r="R242"/>
      <c r="T242" s="2"/>
    </row>
    <row r="243" spans="3:20" x14ac:dyDescent="0.25">
      <c r="C243"/>
      <c r="D243"/>
      <c r="E243"/>
      <c r="F243"/>
      <c r="G243"/>
      <c r="H243"/>
      <c r="I243"/>
      <c r="J243"/>
      <c r="K243"/>
      <c r="L243"/>
      <c r="M243"/>
      <c r="N243"/>
      <c r="O243"/>
      <c r="P243"/>
      <c r="Q243"/>
      <c r="R243"/>
      <c r="T243" s="2"/>
    </row>
    <row r="244" spans="3:20" x14ac:dyDescent="0.25">
      <c r="C244"/>
      <c r="D244"/>
      <c r="E244"/>
      <c r="F244"/>
      <c r="G244"/>
      <c r="H244"/>
      <c r="I244"/>
      <c r="J244"/>
      <c r="K244"/>
      <c r="L244"/>
      <c r="M244"/>
      <c r="N244"/>
      <c r="O244"/>
      <c r="P244"/>
      <c r="Q244"/>
      <c r="R244"/>
      <c r="T244" s="2"/>
    </row>
    <row r="245" spans="3:20" x14ac:dyDescent="0.25">
      <c r="C245"/>
      <c r="D245"/>
      <c r="E245"/>
      <c r="F245"/>
      <c r="G245"/>
      <c r="H245"/>
      <c r="I245"/>
      <c r="J245"/>
      <c r="K245"/>
      <c r="L245"/>
      <c r="M245"/>
      <c r="N245"/>
      <c r="O245"/>
      <c r="P245"/>
      <c r="Q245"/>
      <c r="R245"/>
      <c r="T245" s="2"/>
    </row>
    <row r="246" spans="3:20" x14ac:dyDescent="0.25">
      <c r="C246"/>
      <c r="D246"/>
      <c r="E246"/>
      <c r="F246"/>
      <c r="G246"/>
      <c r="H246"/>
      <c r="I246"/>
      <c r="J246"/>
      <c r="K246"/>
      <c r="L246"/>
      <c r="M246"/>
      <c r="N246"/>
      <c r="O246"/>
      <c r="P246"/>
      <c r="Q246"/>
      <c r="R246"/>
      <c r="T246" s="2"/>
    </row>
    <row r="247" spans="3:20" x14ac:dyDescent="0.25">
      <c r="C247"/>
      <c r="D247"/>
      <c r="E247"/>
      <c r="F247"/>
      <c r="G247"/>
      <c r="H247"/>
      <c r="I247"/>
      <c r="J247"/>
      <c r="K247"/>
      <c r="L247"/>
      <c r="M247"/>
      <c r="N247"/>
      <c r="O247"/>
      <c r="P247"/>
      <c r="Q247"/>
      <c r="R247"/>
      <c r="T247" s="2"/>
    </row>
    <row r="248" spans="3:20" x14ac:dyDescent="0.25">
      <c r="C248"/>
      <c r="D248"/>
      <c r="E248"/>
      <c r="F248"/>
      <c r="G248"/>
      <c r="H248"/>
      <c r="I248"/>
      <c r="J248"/>
      <c r="K248"/>
      <c r="L248"/>
      <c r="M248"/>
      <c r="N248"/>
      <c r="O248"/>
      <c r="P248"/>
      <c r="Q248"/>
      <c r="R248"/>
      <c r="T248" s="2"/>
    </row>
    <row r="249" spans="3:20" x14ac:dyDescent="0.25">
      <c r="C249"/>
      <c r="D249"/>
      <c r="E249"/>
      <c r="F249"/>
      <c r="G249"/>
      <c r="H249"/>
      <c r="I249"/>
      <c r="J249"/>
      <c r="K249"/>
      <c r="L249"/>
      <c r="M249"/>
      <c r="N249"/>
      <c r="O249"/>
      <c r="P249"/>
      <c r="Q249"/>
      <c r="R249"/>
      <c r="T249" s="2"/>
    </row>
    <row r="250" spans="3:20" x14ac:dyDescent="0.25">
      <c r="C250"/>
      <c r="D250"/>
      <c r="E250"/>
      <c r="F250"/>
      <c r="G250"/>
      <c r="H250"/>
      <c r="I250"/>
      <c r="J250"/>
      <c r="K250"/>
      <c r="L250"/>
      <c r="M250"/>
      <c r="N250"/>
      <c r="O250"/>
      <c r="P250"/>
      <c r="Q250"/>
      <c r="R250"/>
      <c r="T250" s="2"/>
    </row>
    <row r="251" spans="3:20" x14ac:dyDescent="0.25">
      <c r="C251"/>
      <c r="D251"/>
      <c r="E251"/>
      <c r="F251"/>
      <c r="G251"/>
      <c r="H251"/>
      <c r="I251"/>
      <c r="J251"/>
      <c r="K251"/>
      <c r="L251"/>
      <c r="M251"/>
      <c r="N251"/>
      <c r="O251"/>
      <c r="P251"/>
      <c r="Q251"/>
      <c r="R251"/>
      <c r="T251" s="2"/>
    </row>
    <row r="252" spans="3:20" x14ac:dyDescent="0.25">
      <c r="C252"/>
      <c r="D252"/>
      <c r="E252"/>
      <c r="F252"/>
      <c r="G252"/>
      <c r="H252"/>
      <c r="I252"/>
      <c r="J252"/>
      <c r="K252"/>
      <c r="L252"/>
      <c r="M252"/>
      <c r="N252"/>
      <c r="O252"/>
      <c r="P252"/>
      <c r="Q252"/>
      <c r="R252"/>
      <c r="T252" s="2"/>
    </row>
    <row r="253" spans="3:20" x14ac:dyDescent="0.25">
      <c r="C253"/>
      <c r="D253"/>
      <c r="E253"/>
      <c r="F253"/>
      <c r="G253"/>
      <c r="H253"/>
      <c r="I253"/>
      <c r="J253"/>
      <c r="K253"/>
      <c r="L253"/>
      <c r="M253"/>
      <c r="N253"/>
      <c r="O253"/>
      <c r="P253"/>
      <c r="Q253"/>
      <c r="R253"/>
      <c r="T253" s="2"/>
    </row>
    <row r="254" spans="3:20" x14ac:dyDescent="0.25">
      <c r="C254"/>
      <c r="D254"/>
      <c r="E254"/>
      <c r="F254"/>
      <c r="G254"/>
      <c r="H254"/>
      <c r="I254"/>
      <c r="J254"/>
      <c r="K254"/>
      <c r="L254"/>
      <c r="M254"/>
      <c r="N254"/>
      <c r="O254"/>
      <c r="P254"/>
      <c r="Q254"/>
      <c r="R254"/>
      <c r="T254" s="2"/>
    </row>
    <row r="255" spans="3:20" x14ac:dyDescent="0.25">
      <c r="C255"/>
      <c r="D255"/>
      <c r="E255"/>
      <c r="F255"/>
      <c r="G255"/>
      <c r="H255"/>
      <c r="I255"/>
      <c r="J255"/>
      <c r="K255"/>
      <c r="L255"/>
      <c r="M255"/>
      <c r="N255"/>
      <c r="O255"/>
      <c r="P255"/>
      <c r="Q255"/>
      <c r="R255"/>
      <c r="T255" s="2"/>
    </row>
    <row r="256" spans="3:20" x14ac:dyDescent="0.25">
      <c r="C256"/>
      <c r="D256"/>
      <c r="E256"/>
      <c r="F256"/>
      <c r="G256"/>
      <c r="H256"/>
      <c r="I256"/>
      <c r="J256"/>
      <c r="K256"/>
      <c r="L256"/>
      <c r="M256"/>
      <c r="N256"/>
      <c r="O256"/>
      <c r="P256"/>
      <c r="Q256"/>
      <c r="R256"/>
      <c r="T256" s="2"/>
    </row>
    <row r="257" spans="3:20" x14ac:dyDescent="0.25">
      <c r="C257"/>
      <c r="D257"/>
      <c r="E257"/>
      <c r="F257"/>
      <c r="G257"/>
      <c r="H257"/>
      <c r="I257"/>
      <c r="J257"/>
      <c r="K257"/>
      <c r="L257"/>
      <c r="M257"/>
      <c r="N257"/>
      <c r="O257"/>
      <c r="P257"/>
      <c r="Q257"/>
      <c r="R257"/>
      <c r="T257" s="2"/>
    </row>
    <row r="258" spans="3:20" x14ac:dyDescent="0.25">
      <c r="C258"/>
      <c r="D258"/>
      <c r="E258"/>
      <c r="F258"/>
      <c r="G258"/>
      <c r="H258"/>
      <c r="I258"/>
      <c r="J258"/>
      <c r="K258"/>
      <c r="L258"/>
      <c r="M258"/>
      <c r="N258"/>
      <c r="O258"/>
      <c r="P258"/>
      <c r="Q258"/>
      <c r="R258"/>
      <c r="T258" s="2"/>
    </row>
    <row r="259" spans="3:20" x14ac:dyDescent="0.25">
      <c r="C259"/>
      <c r="D259"/>
      <c r="E259"/>
      <c r="F259"/>
      <c r="G259"/>
      <c r="H259"/>
      <c r="I259"/>
      <c r="J259"/>
      <c r="K259"/>
      <c r="L259"/>
      <c r="M259"/>
      <c r="N259"/>
      <c r="O259"/>
      <c r="P259"/>
      <c r="Q259"/>
      <c r="R259"/>
      <c r="T259" s="2"/>
    </row>
    <row r="260" spans="3:20" x14ac:dyDescent="0.25">
      <c r="C260"/>
      <c r="D260"/>
      <c r="E260"/>
      <c r="F260"/>
      <c r="G260"/>
      <c r="H260"/>
      <c r="I260"/>
      <c r="J260"/>
      <c r="K260"/>
      <c r="L260"/>
      <c r="M260"/>
      <c r="N260"/>
      <c r="O260"/>
      <c r="P260"/>
      <c r="Q260"/>
      <c r="R260"/>
      <c r="T260" s="2"/>
    </row>
    <row r="261" spans="3:20" x14ac:dyDescent="0.25">
      <c r="C261"/>
      <c r="D261"/>
      <c r="E261"/>
      <c r="F261"/>
      <c r="G261"/>
      <c r="H261"/>
      <c r="I261"/>
      <c r="J261"/>
      <c r="K261"/>
      <c r="L261"/>
      <c r="M261"/>
      <c r="N261"/>
      <c r="O261"/>
      <c r="P261"/>
      <c r="Q261"/>
      <c r="R261"/>
      <c r="T261" s="2"/>
    </row>
    <row r="262" spans="3:20" x14ac:dyDescent="0.25">
      <c r="C262"/>
      <c r="D262"/>
      <c r="E262"/>
      <c r="F262"/>
      <c r="G262"/>
      <c r="H262"/>
      <c r="I262"/>
      <c r="J262"/>
      <c r="K262"/>
      <c r="L262"/>
      <c r="M262"/>
      <c r="N262"/>
      <c r="O262"/>
      <c r="P262"/>
      <c r="Q262"/>
      <c r="R262"/>
      <c r="T262" s="2"/>
    </row>
    <row r="263" spans="3:20" x14ac:dyDescent="0.25">
      <c r="C263"/>
      <c r="D263"/>
      <c r="E263"/>
      <c r="F263"/>
      <c r="G263"/>
      <c r="H263"/>
      <c r="I263"/>
      <c r="J263"/>
      <c r="K263"/>
      <c r="L263"/>
      <c r="M263"/>
      <c r="N263"/>
      <c r="O263"/>
      <c r="P263"/>
      <c r="Q263"/>
      <c r="R263"/>
      <c r="T263" s="2"/>
    </row>
    <row r="264" spans="3:20" x14ac:dyDescent="0.25">
      <c r="C264"/>
      <c r="D264"/>
      <c r="E264"/>
      <c r="F264"/>
      <c r="G264"/>
      <c r="H264"/>
      <c r="I264"/>
      <c r="J264"/>
      <c r="K264"/>
      <c r="L264"/>
      <c r="M264"/>
      <c r="N264"/>
      <c r="O264"/>
      <c r="P264"/>
      <c r="Q264"/>
      <c r="R264"/>
      <c r="T264" s="2"/>
    </row>
    <row r="265" spans="3:20" x14ac:dyDescent="0.25">
      <c r="C265"/>
      <c r="D265"/>
      <c r="E265"/>
      <c r="F265"/>
      <c r="G265"/>
      <c r="H265"/>
      <c r="I265"/>
      <c r="J265"/>
      <c r="K265"/>
      <c r="L265"/>
      <c r="M265"/>
      <c r="N265"/>
      <c r="O265"/>
      <c r="P265"/>
      <c r="Q265"/>
      <c r="R265"/>
      <c r="T265" s="2"/>
    </row>
    <row r="266" spans="3:20" x14ac:dyDescent="0.25">
      <c r="C266"/>
      <c r="D266"/>
      <c r="E266"/>
      <c r="F266"/>
      <c r="G266"/>
      <c r="H266"/>
      <c r="I266"/>
      <c r="J266"/>
      <c r="K266"/>
      <c r="L266"/>
      <c r="M266"/>
      <c r="N266"/>
      <c r="O266"/>
      <c r="P266"/>
      <c r="Q266"/>
      <c r="R266"/>
      <c r="T266" s="2"/>
    </row>
    <row r="267" spans="3:20" x14ac:dyDescent="0.25">
      <c r="C267"/>
      <c r="D267"/>
      <c r="E267"/>
      <c r="F267"/>
      <c r="G267"/>
      <c r="H267"/>
      <c r="I267"/>
      <c r="J267"/>
      <c r="K267"/>
      <c r="L267"/>
      <c r="M267"/>
      <c r="N267"/>
      <c r="O267"/>
      <c r="P267"/>
      <c r="Q267"/>
      <c r="R267"/>
      <c r="T267" s="2"/>
    </row>
    <row r="268" spans="3:20" x14ac:dyDescent="0.25">
      <c r="C268"/>
      <c r="D268"/>
      <c r="E268"/>
      <c r="F268"/>
      <c r="G268"/>
      <c r="H268"/>
      <c r="I268"/>
      <c r="J268"/>
      <c r="K268"/>
      <c r="L268"/>
      <c r="M268"/>
      <c r="N268"/>
      <c r="O268"/>
      <c r="P268"/>
      <c r="Q268"/>
      <c r="R268"/>
      <c r="T268" s="2"/>
    </row>
    <row r="269" spans="3:20" x14ac:dyDescent="0.25">
      <c r="C269"/>
      <c r="D269"/>
      <c r="E269"/>
      <c r="F269"/>
      <c r="G269"/>
      <c r="H269"/>
      <c r="I269"/>
      <c r="J269"/>
      <c r="K269"/>
      <c r="L269"/>
      <c r="M269"/>
      <c r="N269"/>
      <c r="O269"/>
      <c r="P269"/>
      <c r="Q269"/>
      <c r="R269"/>
      <c r="T269" s="2"/>
    </row>
    <row r="270" spans="3:20" x14ac:dyDescent="0.25">
      <c r="C270"/>
      <c r="D270"/>
      <c r="E270"/>
      <c r="F270"/>
      <c r="G270"/>
      <c r="H270"/>
      <c r="I270"/>
      <c r="J270"/>
      <c r="K270"/>
      <c r="L270"/>
      <c r="M270"/>
      <c r="N270"/>
      <c r="O270"/>
      <c r="P270"/>
      <c r="Q270"/>
      <c r="R270"/>
      <c r="T270" s="2"/>
    </row>
    <row r="271" spans="3:20" x14ac:dyDescent="0.25">
      <c r="C271"/>
      <c r="D271"/>
      <c r="E271"/>
      <c r="F271"/>
      <c r="G271"/>
      <c r="H271"/>
      <c r="I271"/>
      <c r="J271"/>
      <c r="K271"/>
      <c r="L271"/>
      <c r="M271"/>
      <c r="N271"/>
      <c r="O271"/>
      <c r="P271"/>
      <c r="Q271"/>
      <c r="R271"/>
      <c r="T271" s="2"/>
    </row>
    <row r="272" spans="3:20" x14ac:dyDescent="0.25">
      <c r="C272"/>
      <c r="D272"/>
      <c r="E272"/>
      <c r="F272"/>
      <c r="G272"/>
      <c r="H272"/>
      <c r="I272"/>
      <c r="J272"/>
      <c r="K272"/>
      <c r="L272"/>
      <c r="M272"/>
      <c r="N272"/>
      <c r="O272"/>
      <c r="P272"/>
      <c r="Q272"/>
      <c r="R272"/>
      <c r="T272" s="2"/>
    </row>
    <row r="273" spans="3:20" x14ac:dyDescent="0.25">
      <c r="C273"/>
      <c r="D273"/>
      <c r="E273"/>
      <c r="F273"/>
      <c r="G273"/>
      <c r="H273"/>
      <c r="I273"/>
      <c r="J273"/>
      <c r="K273"/>
      <c r="L273"/>
      <c r="M273"/>
      <c r="N273"/>
      <c r="O273"/>
      <c r="P273"/>
      <c r="Q273"/>
      <c r="R273"/>
      <c r="T273" s="2"/>
    </row>
    <row r="274" spans="3:20" x14ac:dyDescent="0.25">
      <c r="C274"/>
      <c r="D274"/>
      <c r="E274"/>
      <c r="F274"/>
      <c r="G274"/>
      <c r="H274"/>
      <c r="I274"/>
      <c r="J274"/>
      <c r="K274"/>
      <c r="L274"/>
      <c r="M274"/>
      <c r="N274"/>
      <c r="O274"/>
      <c r="P274"/>
      <c r="Q274"/>
      <c r="R274"/>
      <c r="T274" s="2"/>
    </row>
    <row r="275" spans="3:20" x14ac:dyDescent="0.25">
      <c r="C275"/>
      <c r="D275"/>
      <c r="E275"/>
      <c r="F275"/>
      <c r="G275"/>
      <c r="H275"/>
      <c r="I275"/>
      <c r="J275"/>
      <c r="K275"/>
      <c r="L275"/>
      <c r="M275"/>
      <c r="N275"/>
      <c r="O275"/>
      <c r="P275"/>
      <c r="Q275"/>
      <c r="R275"/>
      <c r="T275" s="2"/>
    </row>
    <row r="276" spans="3:20" x14ac:dyDescent="0.25">
      <c r="C276"/>
      <c r="D276"/>
      <c r="E276"/>
      <c r="F276"/>
      <c r="G276"/>
      <c r="H276"/>
      <c r="I276"/>
      <c r="J276"/>
      <c r="K276"/>
      <c r="L276"/>
      <c r="M276"/>
      <c r="N276"/>
      <c r="O276"/>
      <c r="P276"/>
      <c r="Q276"/>
      <c r="R276"/>
      <c r="T276" s="2"/>
    </row>
    <row r="277" spans="3:20" x14ac:dyDescent="0.25">
      <c r="C277"/>
      <c r="D277"/>
      <c r="E277"/>
      <c r="F277"/>
      <c r="G277"/>
      <c r="H277"/>
      <c r="I277"/>
      <c r="J277"/>
      <c r="K277"/>
      <c r="L277"/>
      <c r="M277"/>
      <c r="N277"/>
      <c r="O277"/>
      <c r="P277"/>
      <c r="Q277"/>
      <c r="R277"/>
      <c r="T277" s="2"/>
    </row>
    <row r="278" spans="3:20" x14ac:dyDescent="0.25">
      <c r="C278"/>
      <c r="D278"/>
      <c r="E278"/>
      <c r="F278"/>
      <c r="G278"/>
      <c r="H278"/>
      <c r="I278"/>
      <c r="J278"/>
      <c r="K278"/>
      <c r="L278"/>
      <c r="M278"/>
      <c r="N278"/>
      <c r="O278"/>
      <c r="P278"/>
      <c r="Q278"/>
      <c r="R278"/>
      <c r="T278" s="2"/>
    </row>
    <row r="279" spans="3:20" x14ac:dyDescent="0.25">
      <c r="C279"/>
      <c r="D279"/>
      <c r="E279"/>
      <c r="F279"/>
      <c r="G279"/>
      <c r="H279"/>
      <c r="I279"/>
      <c r="J279"/>
      <c r="K279"/>
      <c r="L279"/>
      <c r="M279"/>
      <c r="N279"/>
      <c r="O279"/>
      <c r="P279"/>
      <c r="Q279"/>
      <c r="R279"/>
      <c r="T279" s="2"/>
    </row>
    <row r="280" spans="3:20" x14ac:dyDescent="0.25">
      <c r="C280"/>
      <c r="D280"/>
      <c r="E280"/>
      <c r="F280"/>
      <c r="G280"/>
      <c r="H280"/>
      <c r="I280"/>
      <c r="J280"/>
      <c r="K280"/>
      <c r="L280"/>
      <c r="M280"/>
      <c r="N280"/>
      <c r="O280"/>
      <c r="P280"/>
      <c r="Q280"/>
      <c r="R280"/>
      <c r="T280" s="2"/>
    </row>
    <row r="281" spans="3:20" x14ac:dyDescent="0.25">
      <c r="C281"/>
      <c r="D281"/>
      <c r="E281"/>
      <c r="F281"/>
      <c r="G281"/>
      <c r="H281"/>
      <c r="I281"/>
      <c r="J281"/>
      <c r="K281"/>
      <c r="L281"/>
      <c r="M281"/>
      <c r="N281"/>
      <c r="O281"/>
      <c r="P281"/>
      <c r="Q281"/>
      <c r="R281"/>
      <c r="T281" s="2"/>
    </row>
    <row r="282" spans="3:20" x14ac:dyDescent="0.25">
      <c r="C282"/>
      <c r="D282"/>
      <c r="E282"/>
      <c r="F282"/>
      <c r="G282"/>
      <c r="H282"/>
      <c r="I282"/>
      <c r="J282"/>
      <c r="K282"/>
      <c r="L282"/>
      <c r="M282"/>
      <c r="N282"/>
      <c r="O282"/>
      <c r="P282"/>
      <c r="Q282"/>
      <c r="R282"/>
      <c r="T282" s="2"/>
    </row>
    <row r="283" spans="3:20" x14ac:dyDescent="0.25">
      <c r="C283"/>
      <c r="D283"/>
      <c r="E283"/>
      <c r="F283"/>
      <c r="G283"/>
      <c r="H283"/>
      <c r="I283"/>
      <c r="J283"/>
      <c r="K283"/>
      <c r="L283"/>
      <c r="M283"/>
      <c r="N283"/>
      <c r="O283"/>
      <c r="P283"/>
      <c r="Q283"/>
      <c r="R283"/>
      <c r="T283" s="2"/>
    </row>
    <row r="284" spans="3:20" x14ac:dyDescent="0.25">
      <c r="C284"/>
      <c r="D284"/>
      <c r="E284"/>
      <c r="F284"/>
      <c r="G284"/>
      <c r="H284"/>
      <c r="I284"/>
      <c r="J284"/>
      <c r="K284"/>
      <c r="L284"/>
      <c r="M284"/>
      <c r="N284"/>
      <c r="O284"/>
      <c r="P284"/>
      <c r="Q284"/>
      <c r="R284"/>
      <c r="T284" s="2"/>
    </row>
    <row r="285" spans="3:20" x14ac:dyDescent="0.25">
      <c r="C285"/>
      <c r="D285"/>
      <c r="E285"/>
      <c r="F285"/>
      <c r="G285"/>
      <c r="H285"/>
      <c r="I285"/>
      <c r="J285"/>
      <c r="K285"/>
      <c r="L285"/>
      <c r="M285"/>
      <c r="N285"/>
      <c r="O285"/>
      <c r="P285"/>
      <c r="Q285"/>
      <c r="R285"/>
      <c r="T285" s="2"/>
    </row>
    <row r="286" spans="3:20" x14ac:dyDescent="0.25">
      <c r="C286"/>
      <c r="D286"/>
      <c r="E286"/>
      <c r="F286"/>
      <c r="G286"/>
      <c r="H286"/>
      <c r="I286"/>
      <c r="J286"/>
      <c r="K286"/>
      <c r="L286"/>
      <c r="M286"/>
      <c r="N286"/>
      <c r="O286"/>
      <c r="P286"/>
      <c r="Q286"/>
      <c r="R286"/>
      <c r="T286" s="2"/>
    </row>
    <row r="287" spans="3:20" x14ac:dyDescent="0.25">
      <c r="C287"/>
      <c r="D287"/>
      <c r="E287"/>
      <c r="F287"/>
      <c r="G287"/>
      <c r="H287"/>
      <c r="I287"/>
      <c r="J287"/>
      <c r="K287"/>
      <c r="L287"/>
      <c r="M287"/>
      <c r="N287"/>
      <c r="O287"/>
      <c r="P287"/>
      <c r="Q287"/>
      <c r="R287"/>
      <c r="T287" s="2"/>
    </row>
    <row r="288" spans="3:20" x14ac:dyDescent="0.25">
      <c r="C288"/>
      <c r="D288"/>
      <c r="E288"/>
      <c r="F288"/>
      <c r="G288"/>
      <c r="H288"/>
      <c r="I288"/>
      <c r="J288"/>
      <c r="K288"/>
      <c r="L288"/>
      <c r="M288"/>
      <c r="N288"/>
      <c r="O288"/>
      <c r="P288"/>
      <c r="Q288"/>
      <c r="R288"/>
      <c r="T288" s="2"/>
    </row>
    <row r="289" spans="3:20" x14ac:dyDescent="0.25">
      <c r="C289"/>
      <c r="D289"/>
      <c r="E289"/>
      <c r="F289"/>
      <c r="G289"/>
      <c r="H289"/>
      <c r="I289"/>
      <c r="J289"/>
      <c r="K289"/>
      <c r="L289"/>
      <c r="M289"/>
      <c r="N289"/>
      <c r="O289"/>
      <c r="P289"/>
      <c r="Q289"/>
      <c r="R289"/>
      <c r="T289" s="2"/>
    </row>
    <row r="290" spans="3:20" x14ac:dyDescent="0.25">
      <c r="C290"/>
      <c r="D290"/>
      <c r="E290"/>
      <c r="F290"/>
      <c r="G290"/>
      <c r="H290"/>
      <c r="I290"/>
      <c r="J290"/>
      <c r="K290"/>
      <c r="L290"/>
      <c r="M290"/>
      <c r="N290"/>
      <c r="O290"/>
      <c r="P290"/>
      <c r="Q290"/>
      <c r="R290"/>
      <c r="T290" s="2"/>
    </row>
    <row r="291" spans="3:20" x14ac:dyDescent="0.25">
      <c r="C291"/>
      <c r="D291"/>
      <c r="E291"/>
      <c r="F291"/>
      <c r="G291"/>
      <c r="H291"/>
      <c r="I291"/>
      <c r="J291"/>
      <c r="K291"/>
      <c r="L291"/>
      <c r="M291"/>
      <c r="N291"/>
      <c r="O291"/>
      <c r="P291"/>
      <c r="Q291"/>
      <c r="R291"/>
      <c r="T291" s="2"/>
    </row>
    <row r="292" spans="3:20" x14ac:dyDescent="0.25">
      <c r="C292"/>
      <c r="D292"/>
      <c r="E292"/>
      <c r="F292"/>
      <c r="G292"/>
      <c r="H292"/>
      <c r="I292"/>
      <c r="J292"/>
      <c r="K292"/>
      <c r="L292"/>
      <c r="M292"/>
      <c r="N292"/>
      <c r="O292"/>
      <c r="P292"/>
      <c r="Q292"/>
      <c r="R292"/>
      <c r="T292" s="2"/>
    </row>
    <row r="293" spans="3:20" x14ac:dyDescent="0.25">
      <c r="C293"/>
      <c r="D293"/>
      <c r="E293"/>
      <c r="F293"/>
      <c r="G293"/>
      <c r="H293"/>
      <c r="I293"/>
      <c r="J293"/>
      <c r="K293"/>
      <c r="L293"/>
      <c r="M293"/>
      <c r="N293"/>
      <c r="O293"/>
      <c r="P293"/>
      <c r="Q293"/>
      <c r="R293"/>
      <c r="T293" s="2"/>
    </row>
    <row r="294" spans="3:20" x14ac:dyDescent="0.25">
      <c r="C294"/>
      <c r="D294"/>
      <c r="E294"/>
      <c r="F294"/>
      <c r="G294"/>
      <c r="H294"/>
      <c r="I294"/>
      <c r="J294"/>
      <c r="K294"/>
      <c r="L294"/>
      <c r="M294"/>
      <c r="N294"/>
      <c r="O294"/>
      <c r="P294"/>
      <c r="Q294"/>
      <c r="R294"/>
      <c r="T294" s="2"/>
    </row>
    <row r="295" spans="3:20" x14ac:dyDescent="0.25">
      <c r="C295"/>
      <c r="D295"/>
      <c r="E295"/>
      <c r="F295"/>
      <c r="G295"/>
      <c r="H295"/>
      <c r="I295"/>
      <c r="J295"/>
      <c r="K295"/>
      <c r="L295"/>
      <c r="M295"/>
      <c r="N295"/>
      <c r="O295"/>
      <c r="P295"/>
      <c r="Q295"/>
      <c r="R295"/>
      <c r="T295" s="2"/>
    </row>
    <row r="296" spans="3:20" x14ac:dyDescent="0.25">
      <c r="C296"/>
      <c r="D296"/>
      <c r="E296"/>
      <c r="F296"/>
      <c r="G296"/>
      <c r="H296"/>
      <c r="I296"/>
      <c r="J296"/>
      <c r="K296"/>
      <c r="L296"/>
      <c r="M296"/>
      <c r="N296"/>
      <c r="O296"/>
      <c r="P296"/>
      <c r="Q296"/>
      <c r="R296"/>
      <c r="T296" s="2"/>
    </row>
    <row r="297" spans="3:20" x14ac:dyDescent="0.25">
      <c r="C297"/>
      <c r="D297"/>
      <c r="E297"/>
      <c r="F297"/>
      <c r="G297"/>
      <c r="H297"/>
      <c r="I297"/>
      <c r="J297"/>
      <c r="K297"/>
      <c r="L297"/>
      <c r="M297"/>
      <c r="N297"/>
      <c r="O297"/>
      <c r="P297"/>
      <c r="Q297"/>
      <c r="R297"/>
      <c r="T297" s="2"/>
    </row>
    <row r="298" spans="3:20" x14ac:dyDescent="0.25">
      <c r="C298"/>
      <c r="D298"/>
      <c r="E298"/>
      <c r="F298"/>
      <c r="G298"/>
      <c r="H298"/>
      <c r="I298"/>
      <c r="J298"/>
      <c r="K298"/>
      <c r="L298"/>
      <c r="M298"/>
      <c r="N298"/>
      <c r="O298"/>
      <c r="P298"/>
      <c r="Q298"/>
      <c r="R298"/>
      <c r="T298" s="2"/>
    </row>
    <row r="299" spans="3:20" x14ac:dyDescent="0.25">
      <c r="C299"/>
      <c r="D299"/>
      <c r="E299"/>
      <c r="F299"/>
      <c r="G299"/>
      <c r="H299"/>
      <c r="I299"/>
      <c r="J299"/>
      <c r="K299"/>
      <c r="L299"/>
      <c r="M299"/>
      <c r="N299"/>
      <c r="O299"/>
      <c r="P299"/>
      <c r="Q299"/>
      <c r="R299"/>
      <c r="T299" s="2"/>
    </row>
    <row r="300" spans="3:20" x14ac:dyDescent="0.25">
      <c r="C300"/>
      <c r="D300"/>
      <c r="E300"/>
      <c r="F300"/>
      <c r="G300"/>
      <c r="H300"/>
      <c r="I300"/>
      <c r="J300"/>
      <c r="K300"/>
      <c r="L300"/>
      <c r="M300"/>
      <c r="N300"/>
      <c r="O300"/>
      <c r="P300"/>
      <c r="Q300"/>
      <c r="R300"/>
      <c r="T300" s="2"/>
    </row>
    <row r="301" spans="3:20" x14ac:dyDescent="0.25">
      <c r="C301"/>
      <c r="D301"/>
      <c r="E301"/>
      <c r="F301"/>
      <c r="G301"/>
      <c r="H301"/>
      <c r="I301"/>
      <c r="J301"/>
      <c r="K301"/>
      <c r="L301"/>
      <c r="M301"/>
      <c r="N301"/>
      <c r="O301"/>
      <c r="P301"/>
      <c r="Q301"/>
      <c r="R301"/>
      <c r="T301" s="2"/>
    </row>
    <row r="302" spans="3:20" x14ac:dyDescent="0.25">
      <c r="C302"/>
      <c r="D302"/>
      <c r="E302"/>
      <c r="F302"/>
      <c r="G302"/>
      <c r="H302"/>
      <c r="I302"/>
      <c r="J302"/>
      <c r="K302"/>
      <c r="L302"/>
      <c r="M302"/>
      <c r="N302"/>
      <c r="O302"/>
      <c r="P302"/>
      <c r="Q302"/>
      <c r="R302"/>
      <c r="T302" s="2"/>
    </row>
    <row r="303" spans="3:20" x14ac:dyDescent="0.25">
      <c r="C303"/>
      <c r="D303"/>
      <c r="E303"/>
      <c r="F303"/>
      <c r="G303"/>
      <c r="H303"/>
      <c r="I303"/>
      <c r="J303"/>
      <c r="K303"/>
      <c r="L303"/>
      <c r="M303"/>
      <c r="N303"/>
      <c r="O303"/>
      <c r="P303"/>
      <c r="Q303"/>
      <c r="R303"/>
      <c r="T303" s="2"/>
    </row>
    <row r="304" spans="3:20" x14ac:dyDescent="0.25">
      <c r="C304"/>
      <c r="D304"/>
      <c r="E304"/>
      <c r="F304"/>
      <c r="G304"/>
      <c r="H304"/>
      <c r="I304"/>
      <c r="J304"/>
      <c r="K304"/>
      <c r="L304"/>
      <c r="M304"/>
      <c r="N304"/>
      <c r="O304"/>
      <c r="P304"/>
      <c r="Q304"/>
      <c r="R304"/>
      <c r="T304" s="2"/>
    </row>
    <row r="305" spans="3:20" x14ac:dyDescent="0.25">
      <c r="C305"/>
      <c r="D305"/>
      <c r="E305"/>
      <c r="F305"/>
      <c r="G305"/>
      <c r="H305"/>
      <c r="I305"/>
      <c r="J305"/>
      <c r="K305"/>
      <c r="L305"/>
      <c r="M305"/>
      <c r="N305"/>
      <c r="O305"/>
      <c r="P305"/>
      <c r="Q305"/>
      <c r="R305"/>
      <c r="T305" s="2"/>
    </row>
    <row r="306" spans="3:20" x14ac:dyDescent="0.25">
      <c r="C306"/>
      <c r="D306"/>
      <c r="E306"/>
      <c r="F306"/>
      <c r="G306"/>
      <c r="H306"/>
      <c r="I306"/>
      <c r="J306"/>
      <c r="K306"/>
      <c r="L306"/>
      <c r="M306"/>
      <c r="N306"/>
      <c r="O306"/>
      <c r="P306"/>
      <c r="Q306"/>
      <c r="R306"/>
      <c r="T306" s="2"/>
    </row>
    <row r="307" spans="3:20" x14ac:dyDescent="0.25">
      <c r="C307"/>
      <c r="D307"/>
      <c r="E307"/>
      <c r="F307"/>
      <c r="G307"/>
      <c r="H307"/>
      <c r="I307"/>
      <c r="J307"/>
      <c r="K307"/>
      <c r="L307"/>
      <c r="M307"/>
      <c r="N307"/>
      <c r="O307"/>
      <c r="P307"/>
      <c r="Q307"/>
      <c r="R307"/>
      <c r="T307" s="2"/>
    </row>
    <row r="308" spans="3:20" x14ac:dyDescent="0.25">
      <c r="C308"/>
      <c r="D308"/>
      <c r="E308"/>
      <c r="F308"/>
      <c r="G308"/>
      <c r="H308"/>
      <c r="I308"/>
      <c r="J308"/>
      <c r="K308"/>
      <c r="L308"/>
      <c r="M308"/>
      <c r="N308"/>
      <c r="O308"/>
      <c r="P308"/>
      <c r="Q308"/>
      <c r="R308"/>
      <c r="T308" s="2"/>
    </row>
    <row r="309" spans="3:20" x14ac:dyDescent="0.25">
      <c r="C309"/>
      <c r="D309"/>
      <c r="E309"/>
      <c r="F309"/>
      <c r="G309"/>
      <c r="H309"/>
      <c r="I309"/>
      <c r="J309"/>
      <c r="K309"/>
      <c r="L309"/>
      <c r="M309"/>
      <c r="N309"/>
      <c r="O309"/>
      <c r="P309"/>
      <c r="Q309"/>
      <c r="R309"/>
      <c r="T309" s="2"/>
    </row>
    <row r="310" spans="3:20" x14ac:dyDescent="0.25">
      <c r="C310"/>
      <c r="D310"/>
      <c r="E310"/>
      <c r="F310"/>
      <c r="G310"/>
      <c r="H310"/>
      <c r="I310"/>
      <c r="J310"/>
      <c r="K310"/>
      <c r="L310"/>
      <c r="M310"/>
      <c r="N310"/>
      <c r="O310"/>
      <c r="P310"/>
      <c r="Q310"/>
      <c r="R310"/>
      <c r="T310" s="2"/>
    </row>
    <row r="311" spans="3:20" x14ac:dyDescent="0.25">
      <c r="C311"/>
      <c r="D311"/>
      <c r="E311"/>
      <c r="F311"/>
      <c r="G311"/>
      <c r="H311"/>
      <c r="I311"/>
      <c r="J311"/>
      <c r="K311"/>
      <c r="L311"/>
      <c r="M311"/>
      <c r="N311"/>
      <c r="O311"/>
      <c r="P311"/>
      <c r="Q311"/>
      <c r="R311"/>
      <c r="T311" s="2"/>
    </row>
    <row r="312" spans="3:20" x14ac:dyDescent="0.25">
      <c r="C312"/>
      <c r="D312"/>
      <c r="E312"/>
      <c r="F312"/>
      <c r="G312"/>
      <c r="H312"/>
      <c r="I312"/>
      <c r="J312"/>
      <c r="K312"/>
      <c r="L312"/>
      <c r="M312"/>
      <c r="N312"/>
      <c r="O312"/>
      <c r="P312"/>
      <c r="Q312"/>
      <c r="R312"/>
      <c r="T312" s="2"/>
    </row>
    <row r="313" spans="3:20" x14ac:dyDescent="0.25">
      <c r="C313"/>
      <c r="D313"/>
      <c r="E313"/>
      <c r="F313"/>
      <c r="G313"/>
      <c r="H313"/>
      <c r="I313"/>
      <c r="J313"/>
      <c r="K313"/>
      <c r="L313"/>
      <c r="M313"/>
      <c r="N313"/>
      <c r="O313"/>
      <c r="P313"/>
      <c r="Q313"/>
      <c r="R313"/>
      <c r="T313" s="2"/>
    </row>
    <row r="314" spans="3:20" x14ac:dyDescent="0.25">
      <c r="C314"/>
      <c r="D314"/>
      <c r="E314"/>
      <c r="F314"/>
      <c r="G314"/>
      <c r="H314"/>
      <c r="I314"/>
      <c r="J314"/>
      <c r="K314"/>
      <c r="L314"/>
      <c r="M314"/>
      <c r="N314"/>
      <c r="O314"/>
      <c r="P314"/>
      <c r="Q314"/>
      <c r="R314"/>
      <c r="T314" s="2"/>
    </row>
    <row r="315" spans="3:20" x14ac:dyDescent="0.25">
      <c r="C315"/>
      <c r="D315"/>
      <c r="E315"/>
      <c r="F315"/>
      <c r="G315"/>
      <c r="H315"/>
      <c r="I315"/>
      <c r="J315"/>
      <c r="K315"/>
      <c r="L315"/>
      <c r="M315"/>
      <c r="N315"/>
      <c r="O315"/>
      <c r="P315"/>
      <c r="Q315"/>
      <c r="R315"/>
      <c r="T315" s="2"/>
    </row>
    <row r="316" spans="3:20" x14ac:dyDescent="0.25">
      <c r="C316"/>
      <c r="D316"/>
      <c r="E316"/>
      <c r="F316"/>
      <c r="G316"/>
      <c r="H316"/>
      <c r="I316"/>
      <c r="J316"/>
      <c r="K316"/>
      <c r="L316"/>
      <c r="M316"/>
      <c r="N316"/>
      <c r="O316"/>
      <c r="P316"/>
      <c r="Q316"/>
      <c r="R316"/>
      <c r="T316" s="2"/>
    </row>
    <row r="317" spans="3:20" x14ac:dyDescent="0.25">
      <c r="C317"/>
      <c r="D317"/>
      <c r="E317"/>
      <c r="F317"/>
      <c r="G317"/>
      <c r="H317"/>
      <c r="I317"/>
      <c r="J317"/>
      <c r="K317"/>
      <c r="L317"/>
      <c r="M317"/>
      <c r="N317"/>
      <c r="O317"/>
      <c r="P317"/>
      <c r="Q317"/>
      <c r="R317"/>
      <c r="T317" s="2"/>
    </row>
    <row r="318" spans="3:20" x14ac:dyDescent="0.25">
      <c r="C318"/>
      <c r="D318"/>
      <c r="E318"/>
      <c r="F318"/>
      <c r="G318"/>
      <c r="H318"/>
      <c r="I318"/>
      <c r="J318"/>
      <c r="K318"/>
      <c r="L318"/>
      <c r="M318"/>
      <c r="N318"/>
      <c r="O318"/>
      <c r="P318"/>
      <c r="Q318"/>
      <c r="R318"/>
      <c r="T318" s="2"/>
    </row>
    <row r="319" spans="3:20" x14ac:dyDescent="0.25">
      <c r="C319"/>
      <c r="D319"/>
      <c r="E319"/>
      <c r="F319"/>
      <c r="G319"/>
      <c r="H319"/>
      <c r="I319"/>
      <c r="J319"/>
      <c r="K319"/>
      <c r="L319"/>
      <c r="M319"/>
      <c r="N319"/>
      <c r="O319"/>
      <c r="P319"/>
      <c r="Q319"/>
      <c r="R319"/>
      <c r="T319" s="2"/>
    </row>
    <row r="320" spans="3:20" x14ac:dyDescent="0.25">
      <c r="C320"/>
      <c r="D320"/>
      <c r="E320"/>
      <c r="F320"/>
      <c r="G320"/>
      <c r="H320"/>
      <c r="I320"/>
      <c r="J320"/>
      <c r="K320"/>
      <c r="L320"/>
      <c r="M320"/>
      <c r="N320"/>
      <c r="O320"/>
      <c r="P320"/>
      <c r="Q320"/>
      <c r="R320"/>
      <c r="T320" s="2"/>
    </row>
    <row r="321" spans="3:20" x14ac:dyDescent="0.25">
      <c r="C321"/>
      <c r="D321"/>
      <c r="E321"/>
      <c r="F321"/>
      <c r="G321"/>
      <c r="H321"/>
      <c r="I321"/>
      <c r="J321"/>
      <c r="K321"/>
      <c r="L321"/>
      <c r="M321"/>
      <c r="N321"/>
      <c r="O321"/>
      <c r="P321"/>
      <c r="Q321"/>
      <c r="R321"/>
      <c r="T321" s="2"/>
    </row>
    <row r="322" spans="3:20" x14ac:dyDescent="0.25">
      <c r="C322"/>
      <c r="D322"/>
      <c r="E322"/>
      <c r="F322"/>
      <c r="G322"/>
      <c r="H322"/>
      <c r="I322"/>
      <c r="J322"/>
      <c r="K322"/>
      <c r="L322"/>
      <c r="M322"/>
      <c r="N322"/>
      <c r="O322"/>
      <c r="P322"/>
      <c r="Q322"/>
      <c r="R322"/>
      <c r="T322" s="2"/>
    </row>
    <row r="323" spans="3:20" x14ac:dyDescent="0.25">
      <c r="C323"/>
      <c r="D323"/>
      <c r="E323"/>
      <c r="F323"/>
      <c r="G323"/>
      <c r="H323"/>
      <c r="I323"/>
      <c r="J323"/>
      <c r="K323"/>
      <c r="L323"/>
      <c r="M323"/>
      <c r="N323"/>
      <c r="O323"/>
      <c r="P323"/>
      <c r="Q323"/>
      <c r="R323"/>
      <c r="T323" s="2"/>
    </row>
    <row r="324" spans="3:20" x14ac:dyDescent="0.25">
      <c r="C324"/>
      <c r="D324"/>
      <c r="E324"/>
      <c r="F324"/>
      <c r="G324"/>
      <c r="H324"/>
      <c r="I324"/>
      <c r="J324"/>
      <c r="K324"/>
      <c r="L324"/>
      <c r="M324"/>
      <c r="N324"/>
      <c r="O324"/>
      <c r="P324"/>
      <c r="Q324"/>
      <c r="R324"/>
      <c r="T324" s="2"/>
    </row>
    <row r="325" spans="3:20" x14ac:dyDescent="0.25">
      <c r="C325"/>
      <c r="D325"/>
      <c r="E325"/>
      <c r="F325"/>
      <c r="G325"/>
      <c r="H325"/>
      <c r="I325"/>
      <c r="J325"/>
      <c r="K325"/>
      <c r="L325"/>
      <c r="M325"/>
      <c r="N325"/>
      <c r="O325"/>
      <c r="P325"/>
      <c r="Q325"/>
      <c r="R325"/>
      <c r="T325" s="2"/>
    </row>
    <row r="326" spans="3:20" x14ac:dyDescent="0.25">
      <c r="C326"/>
      <c r="D326"/>
      <c r="E326"/>
      <c r="F326"/>
      <c r="G326"/>
      <c r="H326"/>
      <c r="I326"/>
      <c r="J326"/>
      <c r="K326"/>
      <c r="L326"/>
      <c r="M326"/>
      <c r="N326"/>
      <c r="O326"/>
      <c r="P326"/>
      <c r="Q326"/>
      <c r="R326"/>
      <c r="T326" s="2"/>
    </row>
    <row r="327" spans="3:20" x14ac:dyDescent="0.25">
      <c r="C327"/>
      <c r="D327"/>
      <c r="E327"/>
      <c r="F327"/>
      <c r="G327"/>
      <c r="H327"/>
      <c r="I327"/>
      <c r="J327"/>
      <c r="K327"/>
      <c r="L327"/>
      <c r="M327"/>
      <c r="N327"/>
      <c r="O327"/>
      <c r="P327"/>
      <c r="Q327"/>
      <c r="R327"/>
      <c r="T327" s="2"/>
    </row>
    <row r="328" spans="3:20" x14ac:dyDescent="0.25">
      <c r="C328"/>
      <c r="D328"/>
      <c r="E328"/>
      <c r="F328"/>
      <c r="G328"/>
      <c r="H328"/>
      <c r="I328"/>
      <c r="J328"/>
      <c r="K328"/>
      <c r="L328"/>
      <c r="M328"/>
      <c r="N328"/>
      <c r="O328"/>
      <c r="P328"/>
      <c r="Q328"/>
      <c r="R328"/>
      <c r="T328" s="2"/>
    </row>
    <row r="329" spans="3:20" x14ac:dyDescent="0.25">
      <c r="C329"/>
      <c r="D329"/>
      <c r="E329"/>
      <c r="F329"/>
      <c r="G329"/>
      <c r="H329"/>
      <c r="I329"/>
      <c r="J329"/>
      <c r="K329"/>
      <c r="L329"/>
      <c r="M329"/>
      <c r="N329"/>
      <c r="O329"/>
      <c r="P329"/>
      <c r="Q329"/>
      <c r="R329"/>
      <c r="T329" s="2"/>
    </row>
    <row r="330" spans="3:20" x14ac:dyDescent="0.25">
      <c r="C330"/>
      <c r="D330"/>
      <c r="E330"/>
      <c r="F330"/>
      <c r="G330"/>
      <c r="H330"/>
      <c r="I330"/>
      <c r="J330"/>
      <c r="K330"/>
      <c r="L330"/>
      <c r="M330"/>
      <c r="N330"/>
      <c r="O330"/>
      <c r="P330"/>
      <c r="Q330"/>
      <c r="R330"/>
      <c r="T330" s="2"/>
    </row>
    <row r="331" spans="3:20" x14ac:dyDescent="0.25">
      <c r="C331"/>
      <c r="D331"/>
      <c r="E331"/>
      <c r="F331"/>
      <c r="G331"/>
      <c r="H331"/>
      <c r="I331"/>
      <c r="J331"/>
      <c r="K331"/>
      <c r="L331"/>
      <c r="M331"/>
      <c r="N331"/>
      <c r="O331"/>
      <c r="P331"/>
      <c r="Q331"/>
      <c r="R331"/>
      <c r="T331" s="2"/>
    </row>
    <row r="332" spans="3:20" x14ac:dyDescent="0.25">
      <c r="C332"/>
      <c r="D332"/>
      <c r="E332"/>
      <c r="F332"/>
      <c r="G332"/>
      <c r="H332"/>
      <c r="I332"/>
      <c r="J332"/>
      <c r="K332"/>
      <c r="L332"/>
      <c r="M332"/>
      <c r="N332"/>
      <c r="O332"/>
      <c r="P332"/>
      <c r="Q332"/>
      <c r="R332"/>
      <c r="T332" s="2"/>
    </row>
    <row r="333" spans="3:20" x14ac:dyDescent="0.25">
      <c r="C333"/>
      <c r="D333"/>
      <c r="E333"/>
      <c r="F333"/>
      <c r="G333"/>
      <c r="H333"/>
      <c r="I333"/>
      <c r="J333"/>
      <c r="K333"/>
      <c r="L333"/>
      <c r="M333"/>
      <c r="N333"/>
      <c r="O333"/>
      <c r="P333"/>
      <c r="Q333"/>
      <c r="R333"/>
      <c r="T333" s="2"/>
    </row>
    <row r="334" spans="3:20" x14ac:dyDescent="0.25">
      <c r="C334"/>
      <c r="D334"/>
      <c r="E334"/>
      <c r="F334"/>
      <c r="G334"/>
      <c r="H334"/>
      <c r="I334"/>
      <c r="J334"/>
      <c r="K334"/>
      <c r="L334"/>
      <c r="M334"/>
      <c r="N334"/>
      <c r="O334"/>
      <c r="P334"/>
      <c r="Q334"/>
      <c r="R334"/>
      <c r="T334" s="2"/>
    </row>
    <row r="335" spans="3:20" x14ac:dyDescent="0.25">
      <c r="C335"/>
      <c r="D335"/>
      <c r="E335"/>
      <c r="F335"/>
      <c r="G335"/>
      <c r="H335"/>
      <c r="I335"/>
      <c r="J335"/>
      <c r="K335"/>
      <c r="L335"/>
      <c r="M335"/>
      <c r="N335"/>
      <c r="O335"/>
      <c r="P335"/>
      <c r="Q335"/>
      <c r="R335"/>
      <c r="T335" s="2"/>
    </row>
    <row r="336" spans="3:20" x14ac:dyDescent="0.25">
      <c r="C336"/>
      <c r="D336"/>
      <c r="E336"/>
      <c r="F336"/>
      <c r="G336"/>
      <c r="H336"/>
      <c r="I336"/>
      <c r="J336"/>
      <c r="K336"/>
      <c r="L336"/>
      <c r="M336"/>
      <c r="N336"/>
      <c r="O336"/>
      <c r="P336"/>
      <c r="Q336"/>
      <c r="R336"/>
      <c r="T336" s="2"/>
    </row>
  </sheetData>
  <mergeCells count="18">
    <mergeCell ref="B39:B40"/>
    <mergeCell ref="B41:B42"/>
    <mergeCell ref="B23:B24"/>
    <mergeCell ref="B25:B26"/>
    <mergeCell ref="B29:B30"/>
    <mergeCell ref="B27:B28"/>
    <mergeCell ref="B33:B34"/>
    <mergeCell ref="B31:B32"/>
    <mergeCell ref="B19:B20"/>
    <mergeCell ref="B21:B22"/>
    <mergeCell ref="B9:B10"/>
    <mergeCell ref="B35:B36"/>
    <mergeCell ref="B37:B38"/>
    <mergeCell ref="D6:R6"/>
    <mergeCell ref="A8:T8"/>
    <mergeCell ref="B13:B14"/>
    <mergeCell ref="B15:B16"/>
    <mergeCell ref="B17:B18"/>
  </mergeCells>
  <pageMargins left="0.25" right="0.25" top="0.75" bottom="0.75" header="0.3" footer="0.3"/>
  <pageSetup scale="6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1"/>
  <sheetViews>
    <sheetView workbookViewId="0">
      <selection activeCell="H30" sqref="H30"/>
    </sheetView>
  </sheetViews>
  <sheetFormatPr defaultColWidth="11.453125" defaultRowHeight="12.5" x14ac:dyDescent="0.25"/>
  <cols>
    <col min="1" max="1" width="3.54296875" customWidth="1"/>
    <col min="2" max="2" width="47.54296875" customWidth="1"/>
    <col min="3" max="8" width="5.54296875" style="7" customWidth="1"/>
    <col min="9" max="9" width="7.453125" style="7" customWidth="1"/>
    <col min="10" max="10" width="9.08984375" style="7" customWidth="1"/>
    <col min="11" max="17" width="5.54296875" style="7" customWidth="1"/>
    <col min="18" max="18" width="7" style="1" customWidth="1"/>
    <col min="19" max="19" width="7.08984375" customWidth="1"/>
    <col min="20" max="20" width="7.36328125" customWidth="1"/>
  </cols>
  <sheetData>
    <row r="1" spans="1:24" ht="13" x14ac:dyDescent="0.3">
      <c r="A1" s="6" t="s">
        <v>79</v>
      </c>
      <c r="R1"/>
    </row>
    <row r="2" spans="1:24" ht="13" x14ac:dyDescent="0.3">
      <c r="A2" s="6" t="s">
        <v>3</v>
      </c>
      <c r="C2" s="49"/>
      <c r="D2" s="50"/>
      <c r="I2"/>
      <c r="J2"/>
      <c r="K2"/>
      <c r="L2"/>
      <c r="M2"/>
      <c r="N2"/>
      <c r="O2"/>
      <c r="P2"/>
      <c r="Q2"/>
      <c r="R2"/>
    </row>
    <row r="3" spans="1:24" ht="13" x14ac:dyDescent="0.3">
      <c r="A3" s="6" t="s">
        <v>31</v>
      </c>
      <c r="C3" s="49"/>
      <c r="D3" s="50"/>
      <c r="I3"/>
      <c r="J3"/>
      <c r="K3"/>
      <c r="L3"/>
      <c r="M3"/>
      <c r="N3"/>
      <c r="O3"/>
      <c r="P3"/>
      <c r="Q3"/>
      <c r="R3"/>
    </row>
    <row r="4" spans="1:24" ht="13" x14ac:dyDescent="0.3">
      <c r="A4" s="6" t="s">
        <v>2</v>
      </c>
      <c r="C4" s="49"/>
      <c r="D4" s="50"/>
      <c r="I4"/>
      <c r="J4"/>
      <c r="K4"/>
      <c r="L4"/>
      <c r="M4"/>
      <c r="N4"/>
      <c r="O4"/>
      <c r="P4"/>
      <c r="Q4"/>
      <c r="R4"/>
    </row>
    <row r="5" spans="1:24" x14ac:dyDescent="0.25">
      <c r="R5"/>
    </row>
    <row r="6" spans="1:24" ht="13.5" thickBot="1" x14ac:dyDescent="0.35">
      <c r="A6" s="6"/>
      <c r="C6"/>
      <c r="D6" s="371" t="s">
        <v>34</v>
      </c>
      <c r="E6" s="371"/>
      <c r="F6" s="371"/>
      <c r="G6" s="371"/>
      <c r="H6" s="371"/>
      <c r="I6"/>
      <c r="J6"/>
      <c r="K6"/>
      <c r="L6"/>
      <c r="M6"/>
      <c r="N6"/>
      <c r="O6"/>
      <c r="P6"/>
      <c r="Q6"/>
      <c r="R6"/>
    </row>
    <row r="7" spans="1:24" ht="13.5" thickBot="1" x14ac:dyDescent="0.35">
      <c r="C7"/>
      <c r="D7" s="25">
        <v>1</v>
      </c>
      <c r="E7" s="15">
        <v>2</v>
      </c>
      <c r="F7" s="15">
        <v>3</v>
      </c>
      <c r="G7" s="15">
        <v>4</v>
      </c>
      <c r="H7" s="15">
        <v>5</v>
      </c>
      <c r="I7" s="9" t="s">
        <v>32</v>
      </c>
      <c r="J7" s="19" t="s">
        <v>33</v>
      </c>
      <c r="K7" s="51"/>
      <c r="L7" s="51"/>
      <c r="M7" s="8"/>
      <c r="N7" s="8"/>
      <c r="O7"/>
      <c r="P7"/>
      <c r="Q7"/>
      <c r="R7"/>
    </row>
    <row r="8" spans="1:24" s="10" customFormat="1" ht="13.5" thickBot="1" x14ac:dyDescent="0.3">
      <c r="A8" s="374" t="s">
        <v>80</v>
      </c>
      <c r="B8" s="375"/>
      <c r="C8" s="375"/>
      <c r="D8" s="375"/>
      <c r="E8" s="375"/>
      <c r="F8" s="375"/>
      <c r="G8" s="375"/>
      <c r="H8" s="375"/>
      <c r="I8" s="375"/>
      <c r="J8" s="376"/>
      <c r="K8" s="44"/>
      <c r="L8" s="44"/>
      <c r="M8" s="44"/>
      <c r="N8" s="44"/>
      <c r="O8" s="11"/>
    </row>
    <row r="9" spans="1:24" s="14" customFormat="1" ht="13" x14ac:dyDescent="0.25">
      <c r="A9" s="59">
        <v>1</v>
      </c>
      <c r="B9" s="389" t="s">
        <v>81</v>
      </c>
      <c r="C9" s="240" t="s">
        <v>32</v>
      </c>
      <c r="D9" s="217">
        <v>1</v>
      </c>
      <c r="E9" s="218"/>
      <c r="F9" s="219"/>
      <c r="G9" s="33"/>
      <c r="H9" s="84"/>
      <c r="I9" s="146">
        <f>SUM(D9:H9)</f>
        <v>1</v>
      </c>
      <c r="J9" s="147">
        <f>SUM(D10:H10)</f>
        <v>1</v>
      </c>
    </row>
    <row r="10" spans="1:24" s="14" customFormat="1" ht="13" x14ac:dyDescent="0.25">
      <c r="A10" s="62"/>
      <c r="B10" s="373"/>
      <c r="C10" s="65" t="s">
        <v>33</v>
      </c>
      <c r="D10" s="80"/>
      <c r="E10" s="69">
        <v>1</v>
      </c>
      <c r="F10" s="70"/>
      <c r="G10" s="71"/>
      <c r="H10" s="86"/>
      <c r="I10" s="138">
        <f>I9/(I9+J9)</f>
        <v>0.5</v>
      </c>
      <c r="J10" s="139">
        <f>J9/(I9+J9)</f>
        <v>0.5</v>
      </c>
      <c r="K10" s="16"/>
      <c r="L10" s="16"/>
    </row>
    <row r="11" spans="1:24" s="14" customFormat="1" ht="13.5" customHeight="1" x14ac:dyDescent="0.25">
      <c r="A11" s="62">
        <v>2</v>
      </c>
      <c r="B11" s="171" t="s">
        <v>82</v>
      </c>
      <c r="C11" s="231"/>
      <c r="D11" s="172">
        <v>0.68055555555555547</v>
      </c>
      <c r="E11" s="229">
        <v>0.69791666666666663</v>
      </c>
      <c r="F11" s="134"/>
      <c r="G11" s="230"/>
      <c r="H11" s="134"/>
      <c r="I11" s="259"/>
      <c r="J11" s="241"/>
      <c r="K11" s="8"/>
      <c r="L11" s="8"/>
      <c r="M11"/>
      <c r="N11"/>
      <c r="O11"/>
      <c r="P11"/>
      <c r="Q11"/>
      <c r="R11" s="8"/>
      <c r="S11" s="8"/>
      <c r="T11"/>
      <c r="U11"/>
      <c r="V11"/>
      <c r="W11"/>
      <c r="X11"/>
    </row>
    <row r="12" spans="1:24" s="14" customFormat="1" ht="13" x14ac:dyDescent="0.25">
      <c r="A12" s="61">
        <v>3</v>
      </c>
      <c r="B12" s="372" t="s">
        <v>83</v>
      </c>
      <c r="C12" s="64" t="s">
        <v>32</v>
      </c>
      <c r="D12" s="78">
        <v>1</v>
      </c>
      <c r="E12" s="66"/>
      <c r="F12" s="67"/>
      <c r="G12" s="68"/>
      <c r="H12" s="85"/>
      <c r="I12" s="140">
        <f>SUM(D12:H12)</f>
        <v>1</v>
      </c>
      <c r="J12" s="141">
        <f>SUM(D13:H13)</f>
        <v>1</v>
      </c>
      <c r="K12" s="44"/>
      <c r="L12" s="44"/>
      <c r="M12" s="11"/>
      <c r="N12" s="10"/>
      <c r="O12" s="10"/>
      <c r="P12" s="10"/>
      <c r="Q12" s="10"/>
      <c r="R12" s="44"/>
      <c r="S12" s="44"/>
      <c r="T12" s="11"/>
      <c r="U12" s="10"/>
      <c r="V12" s="10"/>
      <c r="W12" s="10"/>
      <c r="X12" s="10"/>
    </row>
    <row r="13" spans="1:24" s="14" customFormat="1" ht="13" x14ac:dyDescent="0.25">
      <c r="A13" s="62"/>
      <c r="B13" s="373"/>
      <c r="C13" s="65" t="s">
        <v>33</v>
      </c>
      <c r="D13" s="28"/>
      <c r="E13" s="31">
        <v>1</v>
      </c>
      <c r="F13" s="32"/>
      <c r="G13" s="34"/>
      <c r="H13" s="120"/>
      <c r="I13" s="138">
        <f>I12/(I12+J12)</f>
        <v>0.5</v>
      </c>
      <c r="J13" s="139">
        <f>J12/(I12+J12)</f>
        <v>0.5</v>
      </c>
      <c r="K13" s="16"/>
      <c r="L13" s="16"/>
    </row>
    <row r="14" spans="1:24" s="14" customFormat="1" ht="13" x14ac:dyDescent="0.25">
      <c r="A14" s="61">
        <v>4</v>
      </c>
      <c r="B14" s="372" t="s">
        <v>84</v>
      </c>
      <c r="C14" s="64" t="s">
        <v>32</v>
      </c>
      <c r="D14" s="78">
        <v>1</v>
      </c>
      <c r="E14" s="66">
        <v>1</v>
      </c>
      <c r="F14" s="67"/>
      <c r="G14" s="68"/>
      <c r="H14" s="85"/>
      <c r="I14" s="140">
        <f>SUM(D14:H14)</f>
        <v>2</v>
      </c>
      <c r="J14" s="141">
        <f>SUM(D15:H15)</f>
        <v>0</v>
      </c>
      <c r="K14" s="16"/>
      <c r="L14" s="16"/>
    </row>
    <row r="15" spans="1:24" s="14" customFormat="1" ht="13" x14ac:dyDescent="0.25">
      <c r="A15" s="62"/>
      <c r="B15" s="373"/>
      <c r="C15" s="65" t="s">
        <v>33</v>
      </c>
      <c r="D15" s="80"/>
      <c r="E15" s="69"/>
      <c r="F15" s="70"/>
      <c r="G15" s="71"/>
      <c r="H15" s="86"/>
      <c r="I15" s="138">
        <f>I14/(I14+J14)</f>
        <v>1</v>
      </c>
      <c r="J15" s="139">
        <f>J14/(I14+J14)</f>
        <v>0</v>
      </c>
      <c r="K15" s="16"/>
      <c r="L15" s="16"/>
    </row>
    <row r="16" spans="1:24" s="14" customFormat="1" ht="13.5" customHeight="1" x14ac:dyDescent="0.25">
      <c r="A16" s="62">
        <v>17</v>
      </c>
      <c r="B16" s="171" t="s">
        <v>85</v>
      </c>
      <c r="C16" s="231"/>
      <c r="D16" s="248">
        <v>5</v>
      </c>
      <c r="E16" s="249">
        <v>3</v>
      </c>
      <c r="F16" s="250"/>
      <c r="G16" s="251"/>
      <c r="H16" s="250"/>
      <c r="I16" s="260"/>
      <c r="J16" s="247"/>
      <c r="K16" s="8"/>
      <c r="L16" s="8"/>
      <c r="M16"/>
      <c r="N16"/>
      <c r="O16"/>
      <c r="P16"/>
      <c r="Q16"/>
      <c r="R16" s="8"/>
      <c r="S16" s="8"/>
      <c r="T16"/>
      <c r="U16"/>
      <c r="V16"/>
      <c r="W16"/>
      <c r="X16"/>
    </row>
    <row r="17" spans="1:20" s="14" customFormat="1" ht="13" x14ac:dyDescent="0.25">
      <c r="A17" s="61">
        <v>18</v>
      </c>
      <c r="B17" s="386" t="s">
        <v>86</v>
      </c>
      <c r="C17" s="64" t="s">
        <v>32</v>
      </c>
      <c r="D17" s="78">
        <v>1</v>
      </c>
      <c r="E17" s="67">
        <v>1</v>
      </c>
      <c r="F17" s="72"/>
      <c r="G17" s="166"/>
      <c r="H17" s="85"/>
      <c r="I17" s="223"/>
      <c r="J17" s="224"/>
      <c r="K17" s="16"/>
      <c r="L17" s="16"/>
    </row>
    <row r="18" spans="1:20" s="14" customFormat="1" ht="13" x14ac:dyDescent="0.25">
      <c r="A18" s="62"/>
      <c r="B18" s="387"/>
      <c r="C18" s="65" t="s">
        <v>33</v>
      </c>
      <c r="D18" s="80"/>
      <c r="E18" s="70"/>
      <c r="F18" s="73"/>
      <c r="G18" s="167"/>
      <c r="H18" s="86"/>
      <c r="I18" s="138"/>
      <c r="J18" s="139"/>
      <c r="K18" s="16"/>
      <c r="L18" s="16"/>
    </row>
    <row r="19" spans="1:20" s="14" customFormat="1" ht="13.5" thickBot="1" x14ac:dyDescent="0.3">
      <c r="A19" s="22">
        <v>19</v>
      </c>
      <c r="B19" s="242" t="s">
        <v>87</v>
      </c>
      <c r="C19" s="243"/>
      <c r="D19" s="252">
        <v>0.72222222222222221</v>
      </c>
      <c r="E19" s="253">
        <v>0.75</v>
      </c>
      <c r="F19" s="254"/>
      <c r="G19" s="244"/>
      <c r="H19" s="258"/>
      <c r="I19" s="245"/>
      <c r="J19" s="246"/>
      <c r="K19" s="16"/>
      <c r="L19" s="16"/>
    </row>
    <row r="20" spans="1:20" s="14" customFormat="1" ht="13" x14ac:dyDescent="0.25">
      <c r="A20" s="12"/>
      <c r="B20" s="204"/>
      <c r="C20" s="53"/>
      <c r="D20" s="116"/>
      <c r="E20" s="116"/>
      <c r="F20" s="156"/>
      <c r="G20" s="26"/>
      <c r="H20" s="26"/>
      <c r="I20" s="157"/>
      <c r="J20" s="257"/>
      <c r="K20" s="16"/>
      <c r="L20" s="16"/>
    </row>
    <row r="21" spans="1:20" ht="13" x14ac:dyDescent="0.3">
      <c r="A21" s="153"/>
      <c r="B21" s="227" t="s">
        <v>92</v>
      </c>
      <c r="C21" s="153"/>
      <c r="D21" s="155">
        <f>D19-D11</f>
        <v>4.1666666666666741E-2</v>
      </c>
      <c r="E21" s="155">
        <f>E19-E11</f>
        <v>5.208333333333337E-2</v>
      </c>
      <c r="F21" s="155"/>
      <c r="G21" s="155"/>
      <c r="H21" s="155"/>
      <c r="I21" s="155"/>
      <c r="J21" s="155"/>
      <c r="K21" s="255"/>
      <c r="L21" s="255"/>
      <c r="M21" s="255"/>
      <c r="N21" s="255"/>
      <c r="O21" s="256"/>
      <c r="P21" s="256"/>
      <c r="Q21" s="256"/>
      <c r="R21" s="256"/>
      <c r="T21" s="2"/>
    </row>
    <row r="22" spans="1:20" ht="13" x14ac:dyDescent="0.3">
      <c r="A22" s="153"/>
      <c r="B22" s="227" t="s">
        <v>93</v>
      </c>
      <c r="C22" s="228">
        <f>AVERAGE(D21:E21)</f>
        <v>4.6875000000000056E-2</v>
      </c>
      <c r="D22" s="153"/>
      <c r="E22" s="153"/>
      <c r="F22" s="153"/>
      <c r="G22" s="153"/>
      <c r="H22" s="153"/>
      <c r="I22" s="153"/>
      <c r="J22" s="153"/>
      <c r="K22" s="256"/>
      <c r="L22" s="256"/>
      <c r="M22" s="256"/>
      <c r="N22" s="256"/>
      <c r="O22" s="256"/>
      <c r="P22" s="256"/>
      <c r="Q22" s="256"/>
      <c r="R22" s="256"/>
      <c r="T22" s="2"/>
    </row>
    <row r="23" spans="1:20" s="14" customFormat="1" ht="26.25" customHeight="1" thickBot="1" x14ac:dyDescent="0.3">
      <c r="B23" s="17"/>
      <c r="D23" s="383" t="s">
        <v>89</v>
      </c>
      <c r="E23" s="383"/>
      <c r="F23" s="383"/>
      <c r="G23" s="383"/>
      <c r="H23" s="383"/>
      <c r="I23" s="383"/>
      <c r="J23" s="383"/>
      <c r="K23" s="383"/>
      <c r="L23" s="383"/>
      <c r="M23" s="383"/>
      <c r="N23" s="383"/>
      <c r="O23" s="383"/>
      <c r="P23" s="383"/>
      <c r="Q23" s="383"/>
      <c r="R23" s="383"/>
    </row>
    <row r="24" spans="1:20" s="14" customFormat="1" ht="13.5" thickBot="1" x14ac:dyDescent="0.3">
      <c r="B24" s="17"/>
      <c r="C24" s="53"/>
      <c r="D24" s="159">
        <v>1</v>
      </c>
      <c r="E24" s="159">
        <v>2</v>
      </c>
      <c r="F24" s="159">
        <v>3</v>
      </c>
      <c r="G24" s="159">
        <v>4</v>
      </c>
      <c r="H24" s="159">
        <v>5</v>
      </c>
      <c r="I24" s="159">
        <v>6</v>
      </c>
      <c r="J24" s="159">
        <v>7</v>
      </c>
      <c r="K24" s="159">
        <v>8</v>
      </c>
      <c r="L24" s="159">
        <v>9</v>
      </c>
      <c r="M24" s="159">
        <v>10</v>
      </c>
      <c r="N24" s="159">
        <v>11</v>
      </c>
      <c r="O24" s="159">
        <v>12</v>
      </c>
      <c r="P24" s="159">
        <v>13</v>
      </c>
      <c r="Q24" s="159">
        <v>14</v>
      </c>
      <c r="R24" s="159">
        <v>15</v>
      </c>
      <c r="S24" s="201" t="s">
        <v>32</v>
      </c>
      <c r="T24" s="19" t="s">
        <v>33</v>
      </c>
    </row>
    <row r="25" spans="1:20" s="14" customFormat="1" ht="13.5" thickBot="1" x14ac:dyDescent="0.3">
      <c r="A25" s="391" t="s">
        <v>88</v>
      </c>
      <c r="B25" s="384"/>
      <c r="C25" s="384"/>
      <c r="D25" s="384"/>
      <c r="E25" s="384"/>
      <c r="F25" s="384"/>
      <c r="G25" s="384"/>
      <c r="H25" s="384"/>
      <c r="I25" s="384"/>
      <c r="J25" s="384"/>
      <c r="K25" s="384"/>
      <c r="L25" s="384"/>
      <c r="M25" s="384"/>
      <c r="N25" s="384"/>
      <c r="O25" s="384"/>
      <c r="P25" s="384"/>
      <c r="Q25" s="384"/>
      <c r="R25" s="384"/>
      <c r="S25" s="384"/>
      <c r="T25" s="385"/>
    </row>
    <row r="26" spans="1:20" s="14" customFormat="1" ht="13" x14ac:dyDescent="0.25">
      <c r="A26" s="59">
        <v>5</v>
      </c>
      <c r="B26" s="389" t="s">
        <v>91</v>
      </c>
      <c r="C26" s="240" t="s">
        <v>32</v>
      </c>
      <c r="D26" s="217">
        <v>1</v>
      </c>
      <c r="E26" s="219">
        <v>1</v>
      </c>
      <c r="F26" s="261">
        <v>1</v>
      </c>
      <c r="G26" s="219">
        <v>1</v>
      </c>
      <c r="H26" s="261"/>
      <c r="I26" s="219">
        <v>1</v>
      </c>
      <c r="J26" s="219">
        <v>1</v>
      </c>
      <c r="K26" s="219"/>
      <c r="L26" s="219"/>
      <c r="M26" s="262"/>
      <c r="N26" s="263"/>
      <c r="O26" s="264"/>
      <c r="P26" s="265"/>
      <c r="Q26" s="264"/>
      <c r="R26" s="265"/>
      <c r="S26" s="266">
        <f>SUM(D26:R26)</f>
        <v>6</v>
      </c>
      <c r="T26" s="147">
        <f>SUM(D27:R27)</f>
        <v>2</v>
      </c>
    </row>
    <row r="27" spans="1:20" s="160" customFormat="1" ht="13" x14ac:dyDescent="0.25">
      <c r="A27" s="62"/>
      <c r="B27" s="373"/>
      <c r="C27" s="65" t="s">
        <v>33</v>
      </c>
      <c r="D27" s="80"/>
      <c r="E27" s="70"/>
      <c r="F27" s="73"/>
      <c r="G27" s="70"/>
      <c r="H27" s="73">
        <v>1</v>
      </c>
      <c r="I27" s="70"/>
      <c r="J27" s="70"/>
      <c r="K27" s="70">
        <v>1</v>
      </c>
      <c r="L27" s="70"/>
      <c r="M27" s="187"/>
      <c r="N27" s="188"/>
      <c r="O27" s="199"/>
      <c r="P27" s="200"/>
      <c r="Q27" s="199"/>
      <c r="R27" s="200"/>
      <c r="S27" s="138">
        <f>S26/(S26+T26)</f>
        <v>0.75</v>
      </c>
      <c r="T27" s="139">
        <f>T26/(T26+S26)</f>
        <v>0.25</v>
      </c>
    </row>
    <row r="28" spans="1:20" s="14" customFormat="1" ht="13" x14ac:dyDescent="0.25">
      <c r="A28" s="61">
        <v>6</v>
      </c>
      <c r="B28" s="372" t="s">
        <v>90</v>
      </c>
      <c r="C28" s="64" t="s">
        <v>32</v>
      </c>
      <c r="D28" s="78">
        <v>1</v>
      </c>
      <c r="E28" s="67"/>
      <c r="F28" s="72">
        <v>1</v>
      </c>
      <c r="G28" s="67">
        <v>1</v>
      </c>
      <c r="H28" s="72"/>
      <c r="I28" s="67">
        <v>1</v>
      </c>
      <c r="J28" s="67"/>
      <c r="K28" s="67"/>
      <c r="L28" s="67"/>
      <c r="M28" s="185"/>
      <c r="N28" s="186"/>
      <c r="O28" s="197"/>
      <c r="P28" s="198"/>
      <c r="Q28" s="197"/>
      <c r="R28" s="198"/>
      <c r="S28" s="215">
        <f>SUM(D28:R28)</f>
        <v>4</v>
      </c>
      <c r="T28" s="137">
        <f>SUM(D29:R29)</f>
        <v>4</v>
      </c>
    </row>
    <row r="29" spans="1:20" s="14" customFormat="1" ht="13" x14ac:dyDescent="0.25">
      <c r="A29" s="62"/>
      <c r="B29" s="373"/>
      <c r="C29" s="65" t="s">
        <v>33</v>
      </c>
      <c r="D29" s="80"/>
      <c r="E29" s="70">
        <v>1</v>
      </c>
      <c r="F29" s="73"/>
      <c r="G29" s="70"/>
      <c r="H29" s="73">
        <v>1</v>
      </c>
      <c r="I29" s="70"/>
      <c r="J29" s="70">
        <v>1</v>
      </c>
      <c r="K29" s="70">
        <v>1</v>
      </c>
      <c r="L29" s="70"/>
      <c r="M29" s="187"/>
      <c r="N29" s="188"/>
      <c r="O29" s="199"/>
      <c r="P29" s="200"/>
      <c r="Q29" s="199"/>
      <c r="R29" s="200"/>
      <c r="S29" s="138">
        <f>S28/(S28+T28)</f>
        <v>0.5</v>
      </c>
      <c r="T29" s="139">
        <f>T28/(T28+S28)</f>
        <v>0.5</v>
      </c>
    </row>
    <row r="30" spans="1:20" s="14" customFormat="1" ht="13" x14ac:dyDescent="0.25">
      <c r="A30" s="61">
        <v>7</v>
      </c>
      <c r="B30" s="372" t="s">
        <v>94</v>
      </c>
      <c r="C30" s="64" t="s">
        <v>32</v>
      </c>
      <c r="D30" s="78">
        <v>1</v>
      </c>
      <c r="E30" s="67">
        <v>1</v>
      </c>
      <c r="F30" s="72">
        <v>1</v>
      </c>
      <c r="G30" s="67">
        <v>1</v>
      </c>
      <c r="H30" s="72">
        <v>1</v>
      </c>
      <c r="I30" s="177">
        <v>1</v>
      </c>
      <c r="J30" s="178"/>
      <c r="K30" s="177"/>
      <c r="L30" s="178"/>
      <c r="M30" s="185"/>
      <c r="N30" s="186"/>
      <c r="O30" s="197"/>
      <c r="P30" s="198"/>
      <c r="Q30" s="197"/>
      <c r="R30" s="198"/>
      <c r="S30" s="215">
        <f>SUM(D30:R30)</f>
        <v>6</v>
      </c>
      <c r="T30" s="137">
        <f>SUM(D31:R31)</f>
        <v>2</v>
      </c>
    </row>
    <row r="31" spans="1:20" s="14" customFormat="1" ht="13" x14ac:dyDescent="0.25">
      <c r="A31" s="62"/>
      <c r="B31" s="373"/>
      <c r="C31" s="65" t="s">
        <v>33</v>
      </c>
      <c r="D31" s="80"/>
      <c r="E31" s="70"/>
      <c r="F31" s="73"/>
      <c r="G31" s="70"/>
      <c r="H31" s="73"/>
      <c r="I31" s="179"/>
      <c r="J31" s="180">
        <v>1</v>
      </c>
      <c r="K31" s="179">
        <v>1</v>
      </c>
      <c r="L31" s="180"/>
      <c r="M31" s="187"/>
      <c r="N31" s="188"/>
      <c r="O31" s="199"/>
      <c r="P31" s="200"/>
      <c r="Q31" s="199"/>
      <c r="R31" s="200"/>
      <c r="S31" s="138">
        <f>S30/(S30+T30)</f>
        <v>0.75</v>
      </c>
      <c r="T31" s="139">
        <f>T30/(T30+S30)</f>
        <v>0.25</v>
      </c>
    </row>
    <row r="32" spans="1:20" s="14" customFormat="1" ht="13" x14ac:dyDescent="0.25">
      <c r="A32" s="20">
        <v>8</v>
      </c>
      <c r="B32" s="388" t="s">
        <v>95</v>
      </c>
      <c r="C32" s="53" t="s">
        <v>32</v>
      </c>
      <c r="D32" s="28">
        <v>1</v>
      </c>
      <c r="E32" s="32">
        <v>1</v>
      </c>
      <c r="F32" s="52"/>
      <c r="G32" s="32">
        <v>1</v>
      </c>
      <c r="H32" s="52">
        <v>1</v>
      </c>
      <c r="I32" s="181">
        <v>1</v>
      </c>
      <c r="J32" s="182"/>
      <c r="K32" s="181">
        <v>1</v>
      </c>
      <c r="L32" s="182"/>
      <c r="M32" s="183"/>
      <c r="N32" s="184"/>
      <c r="O32" s="195"/>
      <c r="P32" s="196"/>
      <c r="Q32" s="195"/>
      <c r="R32" s="196"/>
      <c r="S32" s="216">
        <f>SUM(D32:R32)</f>
        <v>6</v>
      </c>
      <c r="T32" s="141">
        <f>SUM(D33:R33)</f>
        <v>2</v>
      </c>
    </row>
    <row r="33" spans="1:20" s="14" customFormat="1" ht="13" x14ac:dyDescent="0.25">
      <c r="A33" s="20"/>
      <c r="B33" s="388"/>
      <c r="C33" s="53" t="s">
        <v>33</v>
      </c>
      <c r="D33" s="28"/>
      <c r="E33" s="32"/>
      <c r="F33" s="52">
        <v>1</v>
      </c>
      <c r="G33" s="32"/>
      <c r="H33" s="52"/>
      <c r="I33" s="181"/>
      <c r="J33" s="182">
        <v>1</v>
      </c>
      <c r="K33" s="181"/>
      <c r="L33" s="182"/>
      <c r="M33" s="183"/>
      <c r="N33" s="184"/>
      <c r="O33" s="195"/>
      <c r="P33" s="196"/>
      <c r="Q33" s="195"/>
      <c r="R33" s="196"/>
      <c r="S33" s="142">
        <f>S32/(S32+T32)</f>
        <v>0.75</v>
      </c>
      <c r="T33" s="143">
        <f>T32/(T32+S32)</f>
        <v>0.25</v>
      </c>
    </row>
    <row r="34" spans="1:20" s="14" customFormat="1" ht="13" x14ac:dyDescent="0.25">
      <c r="A34" s="61">
        <v>9</v>
      </c>
      <c r="B34" s="372" t="s">
        <v>96</v>
      </c>
      <c r="C34" s="64" t="s">
        <v>32</v>
      </c>
      <c r="D34" s="78">
        <v>1</v>
      </c>
      <c r="E34" s="67">
        <v>1</v>
      </c>
      <c r="F34" s="72"/>
      <c r="G34" s="67">
        <v>1</v>
      </c>
      <c r="H34" s="72">
        <v>1</v>
      </c>
      <c r="I34" s="177">
        <v>1</v>
      </c>
      <c r="J34" s="178">
        <v>1</v>
      </c>
      <c r="K34" s="177"/>
      <c r="L34" s="178"/>
      <c r="M34" s="185"/>
      <c r="N34" s="186"/>
      <c r="O34" s="197"/>
      <c r="P34" s="198"/>
      <c r="Q34" s="197"/>
      <c r="R34" s="198"/>
      <c r="S34" s="215">
        <f>SUM(D34:R34)</f>
        <v>6</v>
      </c>
      <c r="T34" s="137">
        <f>SUM(D35:R35)</f>
        <v>2</v>
      </c>
    </row>
    <row r="35" spans="1:20" s="14" customFormat="1" ht="13" x14ac:dyDescent="0.25">
      <c r="A35" s="62"/>
      <c r="B35" s="373"/>
      <c r="C35" s="65" t="s">
        <v>33</v>
      </c>
      <c r="D35" s="80"/>
      <c r="E35" s="70"/>
      <c r="F35" s="73">
        <v>1</v>
      </c>
      <c r="G35" s="70"/>
      <c r="H35" s="73"/>
      <c r="I35" s="179"/>
      <c r="J35" s="180"/>
      <c r="K35" s="179">
        <v>1</v>
      </c>
      <c r="L35" s="180"/>
      <c r="M35" s="187"/>
      <c r="N35" s="188"/>
      <c r="O35" s="199"/>
      <c r="P35" s="200"/>
      <c r="Q35" s="199"/>
      <c r="R35" s="200"/>
      <c r="S35" s="138">
        <f>S34/(S34+T34)</f>
        <v>0.75</v>
      </c>
      <c r="T35" s="139">
        <f>T34/(T34+S34)</f>
        <v>0.25</v>
      </c>
    </row>
    <row r="36" spans="1:20" ht="13" x14ac:dyDescent="0.3">
      <c r="A36" s="267">
        <v>10</v>
      </c>
      <c r="B36" s="388" t="s">
        <v>97</v>
      </c>
      <c r="C36" s="53" t="s">
        <v>32</v>
      </c>
      <c r="D36" s="173">
        <v>1</v>
      </c>
      <c r="E36" s="189"/>
      <c r="F36" s="190">
        <v>1</v>
      </c>
      <c r="G36" s="189">
        <v>1</v>
      </c>
      <c r="H36" s="190">
        <v>1</v>
      </c>
      <c r="I36" s="189">
        <v>1</v>
      </c>
      <c r="J36" s="190">
        <v>1</v>
      </c>
      <c r="K36" s="189"/>
      <c r="L36" s="190"/>
      <c r="M36" s="189"/>
      <c r="N36" s="190"/>
      <c r="O36" s="195"/>
      <c r="P36" s="196"/>
      <c r="Q36" s="195"/>
      <c r="R36" s="196"/>
      <c r="S36" s="216">
        <f>SUM(D36:R36)</f>
        <v>6</v>
      </c>
      <c r="T36" s="141">
        <f>SUM(D37:R37)</f>
        <v>2</v>
      </c>
    </row>
    <row r="37" spans="1:20" ht="13" x14ac:dyDescent="0.3">
      <c r="A37" s="267"/>
      <c r="B37" s="388"/>
      <c r="C37" s="53" t="s">
        <v>33</v>
      </c>
      <c r="D37" s="173"/>
      <c r="E37" s="189">
        <v>1</v>
      </c>
      <c r="F37" s="190"/>
      <c r="G37" s="189"/>
      <c r="H37" s="190"/>
      <c r="I37" s="189"/>
      <c r="J37" s="190"/>
      <c r="K37" s="189">
        <v>1</v>
      </c>
      <c r="L37" s="190"/>
      <c r="M37" s="189"/>
      <c r="N37" s="190"/>
      <c r="O37" s="195"/>
      <c r="P37" s="196"/>
      <c r="Q37" s="195"/>
      <c r="R37" s="196"/>
      <c r="S37" s="142">
        <f>S36/(S36+T36)</f>
        <v>0.75</v>
      </c>
      <c r="T37" s="143">
        <f>T36/(T36+S36)</f>
        <v>0.25</v>
      </c>
    </row>
    <row r="38" spans="1:20" ht="13" x14ac:dyDescent="0.3">
      <c r="A38" s="268">
        <v>11</v>
      </c>
      <c r="B38" s="372" t="s">
        <v>98</v>
      </c>
      <c r="C38" s="64" t="s">
        <v>32</v>
      </c>
      <c r="D38" s="174">
        <v>1</v>
      </c>
      <c r="E38" s="191">
        <v>1</v>
      </c>
      <c r="F38" s="192"/>
      <c r="G38" s="191"/>
      <c r="H38" s="192"/>
      <c r="I38" s="191">
        <v>1</v>
      </c>
      <c r="J38" s="192">
        <v>1</v>
      </c>
      <c r="K38" s="191">
        <v>1</v>
      </c>
      <c r="L38" s="192"/>
      <c r="M38" s="191"/>
      <c r="N38" s="192"/>
      <c r="O38" s="197"/>
      <c r="P38" s="198"/>
      <c r="Q38" s="197"/>
      <c r="R38" s="198"/>
      <c r="S38" s="215">
        <f>SUM(D38:R38)</f>
        <v>5</v>
      </c>
      <c r="T38" s="137">
        <f>SUM(D39:R39)</f>
        <v>3</v>
      </c>
    </row>
    <row r="39" spans="1:20" ht="13" x14ac:dyDescent="0.3">
      <c r="A39" s="269"/>
      <c r="B39" s="373"/>
      <c r="C39" s="65" t="s">
        <v>33</v>
      </c>
      <c r="D39" s="175"/>
      <c r="E39" s="193"/>
      <c r="F39" s="194">
        <v>1</v>
      </c>
      <c r="G39" s="193">
        <v>1</v>
      </c>
      <c r="H39" s="194">
        <v>1</v>
      </c>
      <c r="I39" s="193"/>
      <c r="J39" s="194"/>
      <c r="K39" s="193"/>
      <c r="L39" s="194"/>
      <c r="M39" s="193"/>
      <c r="N39" s="194"/>
      <c r="O39" s="199"/>
      <c r="P39" s="200"/>
      <c r="Q39" s="199"/>
      <c r="R39" s="200"/>
      <c r="S39" s="138">
        <f>S38/(S38+T38)</f>
        <v>0.625</v>
      </c>
      <c r="T39" s="139">
        <f>T38/(T38+S38)</f>
        <v>0.375</v>
      </c>
    </row>
    <row r="40" spans="1:20" ht="13" x14ac:dyDescent="0.3">
      <c r="A40" s="268">
        <v>12</v>
      </c>
      <c r="B40" s="372" t="s">
        <v>99</v>
      </c>
      <c r="C40" s="64" t="s">
        <v>32</v>
      </c>
      <c r="D40" s="174">
        <v>1</v>
      </c>
      <c r="E40" s="191">
        <v>1</v>
      </c>
      <c r="F40" s="192">
        <v>1</v>
      </c>
      <c r="G40" s="191">
        <v>1</v>
      </c>
      <c r="H40" s="192">
        <v>1</v>
      </c>
      <c r="I40" s="191">
        <v>1</v>
      </c>
      <c r="J40" s="192"/>
      <c r="K40" s="191">
        <v>1</v>
      </c>
      <c r="L40" s="192"/>
      <c r="M40" s="191"/>
      <c r="N40" s="192"/>
      <c r="O40" s="197"/>
      <c r="P40" s="198"/>
      <c r="Q40" s="197"/>
      <c r="R40" s="198"/>
      <c r="S40" s="215">
        <f>SUM(D40:R40)</f>
        <v>7</v>
      </c>
      <c r="T40" s="137">
        <f>SUM(D41:R41)</f>
        <v>1</v>
      </c>
    </row>
    <row r="41" spans="1:20" ht="13" x14ac:dyDescent="0.3">
      <c r="A41" s="269"/>
      <c r="B41" s="373"/>
      <c r="C41" s="65" t="s">
        <v>33</v>
      </c>
      <c r="D41" s="175"/>
      <c r="E41" s="193"/>
      <c r="F41" s="194"/>
      <c r="G41" s="193"/>
      <c r="H41" s="194"/>
      <c r="I41" s="193"/>
      <c r="J41" s="194">
        <v>1</v>
      </c>
      <c r="K41" s="193"/>
      <c r="L41" s="194"/>
      <c r="M41" s="193"/>
      <c r="N41" s="194"/>
      <c r="O41" s="199"/>
      <c r="P41" s="200"/>
      <c r="Q41" s="199"/>
      <c r="R41" s="200"/>
      <c r="S41" s="138">
        <f>S40/(S40+T40)</f>
        <v>0.875</v>
      </c>
      <c r="T41" s="139">
        <f>T40/(T40+S40)</f>
        <v>0.125</v>
      </c>
    </row>
    <row r="42" spans="1:20" ht="13" x14ac:dyDescent="0.3">
      <c r="A42" s="268">
        <v>13</v>
      </c>
      <c r="B42" s="372" t="s">
        <v>100</v>
      </c>
      <c r="C42" s="64" t="s">
        <v>32</v>
      </c>
      <c r="D42" s="174">
        <v>1</v>
      </c>
      <c r="E42" s="191">
        <v>1</v>
      </c>
      <c r="F42" s="192">
        <v>1</v>
      </c>
      <c r="G42" s="191"/>
      <c r="H42" s="192"/>
      <c r="I42" s="191">
        <v>1</v>
      </c>
      <c r="J42" s="192">
        <v>1</v>
      </c>
      <c r="K42" s="191">
        <v>1</v>
      </c>
      <c r="L42" s="192"/>
      <c r="M42" s="191"/>
      <c r="N42" s="192"/>
      <c r="O42" s="197"/>
      <c r="P42" s="198"/>
      <c r="Q42" s="197"/>
      <c r="R42" s="198"/>
      <c r="S42" s="215">
        <f>SUM(D42:R42)</f>
        <v>6</v>
      </c>
      <c r="T42" s="137">
        <f>SUM(D43:R43)</f>
        <v>2</v>
      </c>
    </row>
    <row r="43" spans="1:20" ht="13" x14ac:dyDescent="0.3">
      <c r="A43" s="269"/>
      <c r="B43" s="373"/>
      <c r="C43" s="65" t="s">
        <v>33</v>
      </c>
      <c r="D43" s="175"/>
      <c r="E43" s="193"/>
      <c r="F43" s="194"/>
      <c r="G43" s="193">
        <v>1</v>
      </c>
      <c r="H43" s="194">
        <v>1</v>
      </c>
      <c r="I43" s="193"/>
      <c r="J43" s="194"/>
      <c r="K43" s="193"/>
      <c r="L43" s="194"/>
      <c r="M43" s="193"/>
      <c r="N43" s="194"/>
      <c r="O43" s="199"/>
      <c r="P43" s="200"/>
      <c r="Q43" s="199"/>
      <c r="R43" s="200"/>
      <c r="S43" s="138">
        <f>S42/(S42+T42)</f>
        <v>0.75</v>
      </c>
      <c r="T43" s="139">
        <f>T42/(T42+S42)</f>
        <v>0.25</v>
      </c>
    </row>
    <row r="44" spans="1:20" ht="13" x14ac:dyDescent="0.3">
      <c r="A44" s="268">
        <v>15</v>
      </c>
      <c r="B44" s="372" t="s">
        <v>101</v>
      </c>
      <c r="C44" s="64" t="s">
        <v>32</v>
      </c>
      <c r="D44" s="174">
        <v>1</v>
      </c>
      <c r="E44" s="191"/>
      <c r="F44" s="192"/>
      <c r="G44" s="191"/>
      <c r="H44" s="192">
        <v>1</v>
      </c>
      <c r="I44" s="191">
        <v>1</v>
      </c>
      <c r="J44" s="192">
        <v>1</v>
      </c>
      <c r="K44" s="191"/>
      <c r="L44" s="192"/>
      <c r="M44" s="191"/>
      <c r="N44" s="192"/>
      <c r="O44" s="197"/>
      <c r="P44" s="198"/>
      <c r="Q44" s="197"/>
      <c r="R44" s="198"/>
      <c r="S44" s="215">
        <f>SUM(D44:R44)</f>
        <v>4</v>
      </c>
      <c r="T44" s="137">
        <f>SUM(D45:R45)</f>
        <v>4</v>
      </c>
    </row>
    <row r="45" spans="1:20" ht="13" x14ac:dyDescent="0.3">
      <c r="A45" s="269"/>
      <c r="B45" s="373"/>
      <c r="C45" s="65" t="s">
        <v>33</v>
      </c>
      <c r="D45" s="175"/>
      <c r="E45" s="193">
        <v>1</v>
      </c>
      <c r="F45" s="194">
        <v>1</v>
      </c>
      <c r="G45" s="193">
        <v>1</v>
      </c>
      <c r="H45" s="194"/>
      <c r="I45" s="193"/>
      <c r="J45" s="194"/>
      <c r="K45" s="193">
        <v>1</v>
      </c>
      <c r="L45" s="194"/>
      <c r="M45" s="193"/>
      <c r="N45" s="194"/>
      <c r="O45" s="199"/>
      <c r="P45" s="200"/>
      <c r="Q45" s="199"/>
      <c r="R45" s="200"/>
      <c r="S45" s="138">
        <f>S44/(S44+T44)</f>
        <v>0.5</v>
      </c>
      <c r="T45" s="139">
        <f>T44/(T44+S44)</f>
        <v>0.5</v>
      </c>
    </row>
    <row r="46" spans="1:20" ht="13" x14ac:dyDescent="0.3">
      <c r="A46" s="268">
        <v>16</v>
      </c>
      <c r="B46" s="372" t="s">
        <v>102</v>
      </c>
      <c r="C46" s="64" t="s">
        <v>32</v>
      </c>
      <c r="D46" s="174">
        <v>1</v>
      </c>
      <c r="E46" s="191"/>
      <c r="F46" s="192"/>
      <c r="G46" s="191"/>
      <c r="H46" s="192">
        <v>1</v>
      </c>
      <c r="I46" s="191">
        <v>1</v>
      </c>
      <c r="J46" s="192">
        <v>1</v>
      </c>
      <c r="K46" s="191"/>
      <c r="L46" s="192"/>
      <c r="M46" s="191"/>
      <c r="N46" s="192"/>
      <c r="O46" s="197"/>
      <c r="P46" s="198"/>
      <c r="Q46" s="197"/>
      <c r="R46" s="198"/>
      <c r="S46" s="215">
        <f>SUM(D46:R46)</f>
        <v>4</v>
      </c>
      <c r="T46" s="137">
        <f>SUM(D47:R47)</f>
        <v>4</v>
      </c>
    </row>
    <row r="47" spans="1:20" ht="13" x14ac:dyDescent="0.3">
      <c r="A47" s="269"/>
      <c r="B47" s="373"/>
      <c r="C47" s="65" t="s">
        <v>33</v>
      </c>
      <c r="D47" s="175"/>
      <c r="E47" s="193">
        <v>1</v>
      </c>
      <c r="F47" s="194">
        <v>1</v>
      </c>
      <c r="G47" s="193">
        <v>1</v>
      </c>
      <c r="H47" s="194"/>
      <c r="I47" s="193"/>
      <c r="J47" s="194"/>
      <c r="K47" s="193">
        <v>1</v>
      </c>
      <c r="L47" s="194"/>
      <c r="M47" s="193"/>
      <c r="N47" s="194"/>
      <c r="O47" s="199"/>
      <c r="P47" s="200"/>
      <c r="Q47" s="199"/>
      <c r="R47" s="200"/>
      <c r="S47" s="138">
        <f>S46/(S46+T46)</f>
        <v>0.5</v>
      </c>
      <c r="T47" s="139">
        <f>T46/(T46+S46)</f>
        <v>0.5</v>
      </c>
    </row>
    <row r="48" spans="1:20" ht="13" x14ac:dyDescent="0.3">
      <c r="A48" s="268">
        <v>17</v>
      </c>
      <c r="B48" s="372" t="s">
        <v>103</v>
      </c>
      <c r="C48" s="64" t="s">
        <v>32</v>
      </c>
      <c r="D48" s="174">
        <v>1</v>
      </c>
      <c r="E48" s="191">
        <v>1</v>
      </c>
      <c r="F48" s="192">
        <v>1</v>
      </c>
      <c r="G48" s="191"/>
      <c r="H48" s="192">
        <v>1</v>
      </c>
      <c r="I48" s="191">
        <v>1</v>
      </c>
      <c r="J48" s="192">
        <v>1</v>
      </c>
      <c r="K48" s="191"/>
      <c r="L48" s="192"/>
      <c r="M48" s="191"/>
      <c r="N48" s="192"/>
      <c r="O48" s="197"/>
      <c r="P48" s="198"/>
      <c r="Q48" s="197"/>
      <c r="R48" s="198"/>
      <c r="S48" s="215">
        <f>SUM(D48:R48)</f>
        <v>6</v>
      </c>
      <c r="T48" s="137">
        <f>SUM(D49:R49)</f>
        <v>2</v>
      </c>
    </row>
    <row r="49" spans="1:20" ht="13.5" thickBot="1" x14ac:dyDescent="0.35">
      <c r="A49" s="270"/>
      <c r="B49" s="390"/>
      <c r="C49" s="76" t="s">
        <v>33</v>
      </c>
      <c r="D49" s="176"/>
      <c r="E49" s="271"/>
      <c r="F49" s="272"/>
      <c r="G49" s="271">
        <v>1</v>
      </c>
      <c r="H49" s="272"/>
      <c r="I49" s="271"/>
      <c r="J49" s="272"/>
      <c r="K49" s="271">
        <v>1</v>
      </c>
      <c r="L49" s="272"/>
      <c r="M49" s="271"/>
      <c r="N49" s="272"/>
      <c r="O49" s="273"/>
      <c r="P49" s="274"/>
      <c r="Q49" s="273"/>
      <c r="R49" s="274"/>
      <c r="S49" s="144">
        <f>S48/(S48+T48)</f>
        <v>0.75</v>
      </c>
      <c r="T49" s="145">
        <f>T48/(T48+S48)</f>
        <v>0.25</v>
      </c>
    </row>
    <row r="50" spans="1:20" ht="13" x14ac:dyDescent="0.3">
      <c r="A50" s="276"/>
      <c r="B50" s="17"/>
      <c r="C50" s="53"/>
      <c r="D50" s="275"/>
      <c r="E50" s="275"/>
      <c r="F50" s="275"/>
      <c r="G50" s="275"/>
      <c r="H50" s="275"/>
      <c r="I50" s="275"/>
      <c r="J50" s="275"/>
      <c r="K50" s="275"/>
      <c r="L50" s="275"/>
      <c r="M50" s="275"/>
      <c r="N50" s="275"/>
      <c r="O50" s="277"/>
      <c r="P50" s="277"/>
      <c r="Q50" s="277"/>
      <c r="R50" s="277"/>
      <c r="S50" s="157"/>
      <c r="T50" s="157"/>
    </row>
    <row r="51" spans="1:20" ht="13" x14ac:dyDescent="0.25">
      <c r="C51"/>
      <c r="D51" s="371" t="s">
        <v>34</v>
      </c>
      <c r="E51" s="371"/>
      <c r="F51" s="371"/>
      <c r="G51" s="371"/>
      <c r="H51" s="371"/>
      <c r="I51"/>
      <c r="J51"/>
      <c r="K51"/>
      <c r="L51"/>
      <c r="M51"/>
      <c r="N51"/>
      <c r="O51"/>
      <c r="P51"/>
      <c r="Q51"/>
      <c r="R51"/>
      <c r="T51" s="2"/>
    </row>
    <row r="52" spans="1:20" ht="13" x14ac:dyDescent="0.3">
      <c r="A52" s="289">
        <v>20</v>
      </c>
      <c r="B52" s="290" t="s">
        <v>104</v>
      </c>
      <c r="C52" s="203"/>
      <c r="D52" s="133">
        <v>1</v>
      </c>
      <c r="E52" s="278">
        <v>2</v>
      </c>
      <c r="F52" s="278">
        <v>3</v>
      </c>
      <c r="G52" s="278">
        <v>4</v>
      </c>
      <c r="H52" s="278">
        <v>5</v>
      </c>
      <c r="I52" s="279" t="s">
        <v>109</v>
      </c>
      <c r="J52" s="280" t="s">
        <v>37</v>
      </c>
      <c r="K52"/>
      <c r="L52"/>
      <c r="M52"/>
      <c r="N52"/>
      <c r="O52"/>
      <c r="P52"/>
      <c r="Q52"/>
      <c r="R52"/>
      <c r="T52" s="2"/>
    </row>
    <row r="53" spans="1:20" ht="13" x14ac:dyDescent="0.3">
      <c r="A53" s="4"/>
      <c r="B53" s="281" t="s">
        <v>105</v>
      </c>
      <c r="C53" s="161"/>
      <c r="D53" s="163">
        <v>3</v>
      </c>
      <c r="E53" s="192">
        <v>2</v>
      </c>
      <c r="F53" s="163"/>
      <c r="G53" s="163"/>
      <c r="H53" s="163"/>
      <c r="I53" s="282">
        <f>SUM(D53:H53)</f>
        <v>5</v>
      </c>
      <c r="J53" s="283">
        <f>AVERAGE(D53:H53)</f>
        <v>2.5</v>
      </c>
      <c r="K53"/>
      <c r="L53"/>
      <c r="M53"/>
      <c r="N53"/>
      <c r="O53"/>
      <c r="P53"/>
      <c r="Q53"/>
      <c r="R53"/>
      <c r="T53" s="2"/>
    </row>
    <row r="54" spans="1:20" ht="13" x14ac:dyDescent="0.3">
      <c r="A54" s="5"/>
      <c r="B54" s="284" t="s">
        <v>106</v>
      </c>
      <c r="C54" s="8"/>
      <c r="D54" s="165">
        <v>1</v>
      </c>
      <c r="E54" s="190">
        <v>1</v>
      </c>
      <c r="F54" s="165"/>
      <c r="G54" s="165"/>
      <c r="H54" s="165"/>
      <c r="I54" s="154">
        <f>SUM(D54:H54)</f>
        <v>2</v>
      </c>
      <c r="J54" s="285">
        <f>AVERAGE(D54:H54)</f>
        <v>1</v>
      </c>
      <c r="K54"/>
      <c r="L54"/>
      <c r="M54"/>
      <c r="N54"/>
      <c r="O54"/>
      <c r="P54"/>
      <c r="Q54"/>
      <c r="R54"/>
      <c r="T54" s="2"/>
    </row>
    <row r="55" spans="1:20" ht="13" x14ac:dyDescent="0.3">
      <c r="A55" s="5"/>
      <c r="B55" s="284" t="s">
        <v>107</v>
      </c>
      <c r="C55" s="8"/>
      <c r="D55" s="165">
        <v>1</v>
      </c>
      <c r="E55" s="165"/>
      <c r="F55" s="165"/>
      <c r="G55" s="165"/>
      <c r="H55" s="165"/>
      <c r="I55" s="154">
        <f>SUM(D55:H55)</f>
        <v>1</v>
      </c>
      <c r="J55" s="285">
        <f>AVERAGE(D55:H55)</f>
        <v>1</v>
      </c>
      <c r="K55"/>
      <c r="L55"/>
      <c r="M55"/>
      <c r="N55"/>
      <c r="O55"/>
      <c r="P55"/>
      <c r="Q55"/>
      <c r="R55"/>
      <c r="T55" s="2"/>
    </row>
    <row r="56" spans="1:20" ht="13" x14ac:dyDescent="0.3">
      <c r="A56" s="3"/>
      <c r="B56" s="286" t="s">
        <v>108</v>
      </c>
      <c r="C56" s="162"/>
      <c r="D56" s="164"/>
      <c r="E56" s="164"/>
      <c r="F56" s="164"/>
      <c r="G56" s="164"/>
      <c r="H56" s="164"/>
      <c r="I56" s="287">
        <f>SUM(D56:H56)</f>
        <v>0</v>
      </c>
      <c r="J56" s="288" t="e">
        <f>AVERAGE(D56:H56)</f>
        <v>#DIV/0!</v>
      </c>
      <c r="K56"/>
      <c r="L56"/>
      <c r="M56"/>
      <c r="N56"/>
      <c r="O56"/>
      <c r="P56"/>
      <c r="Q56"/>
      <c r="R56"/>
      <c r="T56" s="2"/>
    </row>
    <row r="57" spans="1:20" x14ac:dyDescent="0.25">
      <c r="C57"/>
      <c r="D57"/>
      <c r="E57"/>
      <c r="F57"/>
      <c r="G57"/>
      <c r="H57"/>
      <c r="I57"/>
      <c r="J57"/>
      <c r="K57"/>
      <c r="L57"/>
      <c r="M57"/>
      <c r="N57"/>
      <c r="O57"/>
      <c r="P57"/>
      <c r="Q57"/>
      <c r="R57"/>
      <c r="T57" s="2"/>
    </row>
    <row r="58" spans="1:20" x14ac:dyDescent="0.25">
      <c r="C58"/>
      <c r="D58"/>
      <c r="E58"/>
      <c r="F58"/>
      <c r="G58"/>
      <c r="H58"/>
      <c r="I58"/>
      <c r="J58"/>
      <c r="K58"/>
      <c r="L58"/>
      <c r="M58"/>
      <c r="N58"/>
      <c r="O58"/>
      <c r="P58"/>
      <c r="Q58"/>
      <c r="R58"/>
      <c r="T58" s="2"/>
    </row>
    <row r="59" spans="1:20" x14ac:dyDescent="0.25">
      <c r="C59"/>
      <c r="D59"/>
      <c r="E59"/>
      <c r="F59"/>
      <c r="G59"/>
      <c r="H59"/>
      <c r="I59"/>
      <c r="J59"/>
      <c r="K59"/>
      <c r="L59"/>
      <c r="M59"/>
      <c r="N59"/>
      <c r="O59"/>
      <c r="P59"/>
      <c r="Q59"/>
      <c r="R59"/>
      <c r="T59" s="2"/>
    </row>
    <row r="60" spans="1:20" x14ac:dyDescent="0.25">
      <c r="C60"/>
      <c r="D60"/>
      <c r="E60"/>
      <c r="F60"/>
      <c r="G60"/>
      <c r="H60"/>
      <c r="I60"/>
      <c r="J60"/>
      <c r="K60"/>
      <c r="L60"/>
      <c r="M60"/>
      <c r="N60"/>
      <c r="O60"/>
      <c r="P60"/>
      <c r="Q60"/>
      <c r="R60"/>
      <c r="T60" s="2"/>
    </row>
    <row r="61" spans="1:20" x14ac:dyDescent="0.25">
      <c r="C61"/>
      <c r="D61"/>
      <c r="E61"/>
      <c r="F61"/>
      <c r="G61"/>
      <c r="H61"/>
      <c r="I61"/>
      <c r="J61"/>
      <c r="K61"/>
      <c r="L61"/>
      <c r="M61"/>
      <c r="N61"/>
      <c r="O61"/>
      <c r="P61"/>
      <c r="Q61"/>
      <c r="R61"/>
      <c r="T61" s="2"/>
    </row>
    <row r="62" spans="1:20" x14ac:dyDescent="0.25">
      <c r="C62"/>
      <c r="D62"/>
      <c r="E62"/>
      <c r="F62"/>
      <c r="G62"/>
      <c r="H62"/>
      <c r="I62"/>
      <c r="J62"/>
      <c r="K62"/>
      <c r="L62"/>
      <c r="M62"/>
      <c r="N62"/>
      <c r="O62"/>
      <c r="P62"/>
      <c r="Q62"/>
      <c r="R62"/>
      <c r="T62" s="2"/>
    </row>
    <row r="63" spans="1:20" x14ac:dyDescent="0.25">
      <c r="C63"/>
      <c r="D63"/>
      <c r="E63"/>
      <c r="F63"/>
      <c r="G63"/>
      <c r="H63"/>
      <c r="I63"/>
      <c r="J63"/>
      <c r="K63"/>
      <c r="L63"/>
      <c r="M63"/>
      <c r="N63"/>
      <c r="O63"/>
      <c r="P63"/>
      <c r="Q63"/>
      <c r="R63"/>
      <c r="T63" s="2"/>
    </row>
    <row r="64" spans="1:20" x14ac:dyDescent="0.25">
      <c r="C64"/>
      <c r="D64"/>
      <c r="E64"/>
      <c r="F64"/>
      <c r="G64"/>
      <c r="H64"/>
      <c r="I64"/>
      <c r="J64"/>
      <c r="K64"/>
      <c r="L64"/>
      <c r="M64"/>
      <c r="N64"/>
      <c r="O64"/>
      <c r="P64"/>
      <c r="Q64"/>
      <c r="R64"/>
      <c r="T64" s="2"/>
    </row>
    <row r="65" spans="3:20" x14ac:dyDescent="0.25">
      <c r="C65"/>
      <c r="D65"/>
      <c r="E65"/>
      <c r="F65"/>
      <c r="G65"/>
      <c r="H65"/>
      <c r="I65"/>
      <c r="J65"/>
      <c r="K65"/>
      <c r="L65"/>
      <c r="M65"/>
      <c r="N65"/>
      <c r="O65"/>
      <c r="P65"/>
      <c r="Q65"/>
      <c r="R65"/>
      <c r="T65" s="2"/>
    </row>
    <row r="66" spans="3:20" x14ac:dyDescent="0.25">
      <c r="C66"/>
      <c r="D66"/>
      <c r="E66"/>
      <c r="F66"/>
      <c r="G66"/>
      <c r="H66"/>
      <c r="I66"/>
      <c r="J66"/>
      <c r="K66"/>
      <c r="L66"/>
      <c r="M66"/>
      <c r="N66"/>
      <c r="O66"/>
      <c r="P66"/>
      <c r="Q66"/>
      <c r="R66"/>
      <c r="T66" s="2"/>
    </row>
    <row r="67" spans="3:20" x14ac:dyDescent="0.25">
      <c r="C67"/>
      <c r="D67"/>
      <c r="E67"/>
      <c r="F67"/>
      <c r="G67"/>
      <c r="H67"/>
      <c r="I67"/>
      <c r="J67"/>
      <c r="K67"/>
      <c r="L67"/>
      <c r="M67"/>
      <c r="N67"/>
      <c r="O67"/>
      <c r="P67"/>
      <c r="Q67"/>
      <c r="R67"/>
      <c r="T67" s="2"/>
    </row>
    <row r="68" spans="3:20" x14ac:dyDescent="0.25">
      <c r="C68"/>
      <c r="D68"/>
      <c r="E68"/>
      <c r="F68"/>
      <c r="G68"/>
      <c r="H68"/>
      <c r="I68"/>
      <c r="J68"/>
      <c r="K68"/>
      <c r="L68"/>
      <c r="M68"/>
      <c r="N68"/>
      <c r="O68"/>
      <c r="P68"/>
      <c r="Q68"/>
      <c r="R68"/>
      <c r="T68" s="2"/>
    </row>
    <row r="69" spans="3:20" x14ac:dyDescent="0.25">
      <c r="C69"/>
      <c r="D69"/>
      <c r="E69"/>
      <c r="F69"/>
      <c r="G69"/>
      <c r="H69"/>
      <c r="I69"/>
      <c r="J69"/>
      <c r="K69"/>
      <c r="L69"/>
      <c r="M69"/>
      <c r="N69"/>
      <c r="O69"/>
      <c r="P69"/>
      <c r="Q69"/>
      <c r="R69"/>
      <c r="T69" s="2"/>
    </row>
    <row r="70" spans="3:20" x14ac:dyDescent="0.25">
      <c r="C70"/>
      <c r="D70"/>
      <c r="E70"/>
      <c r="F70"/>
      <c r="G70"/>
      <c r="H70"/>
      <c r="I70"/>
      <c r="J70"/>
      <c r="K70"/>
      <c r="L70"/>
      <c r="M70"/>
      <c r="N70"/>
      <c r="O70"/>
      <c r="P70"/>
      <c r="Q70"/>
      <c r="R70"/>
      <c r="T70" s="2"/>
    </row>
    <row r="71" spans="3:20" x14ac:dyDescent="0.25">
      <c r="C71"/>
      <c r="D71"/>
      <c r="E71"/>
      <c r="F71"/>
      <c r="G71"/>
      <c r="H71"/>
      <c r="I71"/>
      <c r="J71"/>
      <c r="K71"/>
      <c r="L71"/>
      <c r="M71"/>
      <c r="N71"/>
      <c r="O71"/>
      <c r="P71"/>
      <c r="Q71"/>
      <c r="R71"/>
      <c r="T71" s="2"/>
    </row>
    <row r="72" spans="3:20" x14ac:dyDescent="0.25">
      <c r="C72"/>
      <c r="D72"/>
      <c r="E72"/>
      <c r="F72"/>
      <c r="G72"/>
      <c r="H72"/>
      <c r="I72"/>
      <c r="J72"/>
      <c r="K72"/>
      <c r="L72"/>
      <c r="M72"/>
      <c r="N72"/>
      <c r="O72"/>
      <c r="P72"/>
      <c r="Q72"/>
      <c r="R72"/>
      <c r="T72" s="2"/>
    </row>
    <row r="73" spans="3:20" x14ac:dyDescent="0.25">
      <c r="C73"/>
      <c r="D73"/>
      <c r="E73"/>
      <c r="F73"/>
      <c r="G73"/>
      <c r="H73"/>
      <c r="I73"/>
      <c r="J73"/>
      <c r="K73"/>
      <c r="L73"/>
      <c r="M73"/>
      <c r="N73"/>
      <c r="O73"/>
      <c r="P73"/>
      <c r="Q73"/>
      <c r="R73"/>
      <c r="T73" s="2"/>
    </row>
    <row r="74" spans="3:20" x14ac:dyDescent="0.25">
      <c r="C74"/>
      <c r="D74"/>
      <c r="E74"/>
      <c r="F74"/>
      <c r="G74"/>
      <c r="H74"/>
      <c r="I74"/>
      <c r="J74"/>
      <c r="K74"/>
      <c r="L74"/>
      <c r="M74"/>
      <c r="N74"/>
      <c r="O74"/>
      <c r="P74"/>
      <c r="Q74"/>
      <c r="R74"/>
      <c r="T74" s="2"/>
    </row>
    <row r="75" spans="3:20" x14ac:dyDescent="0.25">
      <c r="C75"/>
      <c r="D75"/>
      <c r="E75"/>
      <c r="F75"/>
      <c r="G75"/>
      <c r="H75"/>
      <c r="I75"/>
      <c r="J75"/>
      <c r="K75"/>
      <c r="L75"/>
      <c r="M75"/>
      <c r="N75"/>
      <c r="O75"/>
      <c r="P75"/>
      <c r="Q75"/>
      <c r="R75"/>
      <c r="T75" s="2"/>
    </row>
    <row r="76" spans="3:20" x14ac:dyDescent="0.25">
      <c r="C76"/>
      <c r="D76"/>
      <c r="E76"/>
      <c r="F76"/>
      <c r="G76"/>
      <c r="H76"/>
      <c r="I76"/>
      <c r="J76"/>
      <c r="K76"/>
      <c r="L76"/>
      <c r="M76"/>
      <c r="N76"/>
      <c r="O76"/>
      <c r="P76"/>
      <c r="Q76"/>
      <c r="R76"/>
      <c r="T76" s="2"/>
    </row>
    <row r="77" spans="3:20" x14ac:dyDescent="0.25">
      <c r="C77"/>
      <c r="D77"/>
      <c r="E77"/>
      <c r="F77"/>
      <c r="G77"/>
      <c r="H77"/>
      <c r="I77"/>
      <c r="J77"/>
      <c r="K77"/>
      <c r="L77"/>
      <c r="M77"/>
      <c r="N77"/>
      <c r="O77"/>
      <c r="P77"/>
      <c r="Q77"/>
      <c r="R77"/>
      <c r="T77" s="2"/>
    </row>
    <row r="78" spans="3:20" x14ac:dyDescent="0.25">
      <c r="C78"/>
      <c r="D78"/>
      <c r="E78"/>
      <c r="F78"/>
      <c r="G78"/>
      <c r="H78"/>
      <c r="I78"/>
      <c r="J78"/>
      <c r="K78"/>
      <c r="L78"/>
      <c r="M78"/>
      <c r="N78"/>
      <c r="O78"/>
      <c r="P78"/>
      <c r="Q78"/>
      <c r="R78"/>
      <c r="T78" s="2"/>
    </row>
    <row r="79" spans="3:20" x14ac:dyDescent="0.25">
      <c r="C79"/>
      <c r="D79"/>
      <c r="E79"/>
      <c r="F79"/>
      <c r="G79"/>
      <c r="H79"/>
      <c r="I79"/>
      <c r="J79"/>
      <c r="K79"/>
      <c r="L79"/>
      <c r="M79"/>
      <c r="N79"/>
      <c r="O79"/>
      <c r="P79"/>
      <c r="Q79"/>
      <c r="R79"/>
      <c r="T79" s="2"/>
    </row>
    <row r="80" spans="3:20" x14ac:dyDescent="0.25">
      <c r="C80"/>
      <c r="D80"/>
      <c r="E80"/>
      <c r="F80"/>
      <c r="G80"/>
      <c r="H80"/>
      <c r="I80"/>
      <c r="J80"/>
      <c r="K80"/>
      <c r="L80"/>
      <c r="M80"/>
      <c r="N80"/>
      <c r="O80"/>
      <c r="P80"/>
      <c r="Q80"/>
      <c r="R80"/>
      <c r="T80" s="2"/>
    </row>
    <row r="81" spans="3:20" x14ac:dyDescent="0.25">
      <c r="C81"/>
      <c r="D81"/>
      <c r="E81"/>
      <c r="F81"/>
      <c r="G81"/>
      <c r="H81"/>
      <c r="I81"/>
      <c r="J81"/>
      <c r="K81"/>
      <c r="L81"/>
      <c r="M81"/>
      <c r="N81"/>
      <c r="O81"/>
      <c r="P81"/>
      <c r="Q81"/>
      <c r="R81"/>
      <c r="T81" s="2"/>
    </row>
    <row r="82" spans="3:20" x14ac:dyDescent="0.25">
      <c r="C82"/>
      <c r="D82"/>
      <c r="E82"/>
      <c r="F82"/>
      <c r="G82"/>
      <c r="H82"/>
      <c r="I82"/>
      <c r="J82"/>
      <c r="K82"/>
      <c r="L82"/>
      <c r="M82"/>
      <c r="N82"/>
      <c r="O82"/>
      <c r="P82"/>
      <c r="Q82"/>
      <c r="R82"/>
      <c r="T82" s="2"/>
    </row>
    <row r="83" spans="3:20" x14ac:dyDescent="0.25">
      <c r="C83"/>
      <c r="D83"/>
      <c r="E83"/>
      <c r="F83"/>
      <c r="G83"/>
      <c r="H83"/>
      <c r="I83"/>
      <c r="J83"/>
      <c r="K83"/>
      <c r="L83"/>
      <c r="M83"/>
      <c r="N83"/>
      <c r="O83"/>
      <c r="P83"/>
      <c r="Q83"/>
      <c r="R83"/>
      <c r="T83" s="2"/>
    </row>
    <row r="84" spans="3:20" x14ac:dyDescent="0.25">
      <c r="C84"/>
      <c r="D84"/>
      <c r="E84"/>
      <c r="F84"/>
      <c r="G84"/>
      <c r="H84"/>
      <c r="I84"/>
      <c r="J84"/>
      <c r="K84"/>
      <c r="L84"/>
      <c r="M84"/>
      <c r="N84"/>
      <c r="O84"/>
      <c r="P84"/>
      <c r="Q84"/>
      <c r="R84"/>
      <c r="T84" s="2"/>
    </row>
    <row r="85" spans="3:20" x14ac:dyDescent="0.25">
      <c r="C85"/>
      <c r="D85"/>
      <c r="E85"/>
      <c r="F85"/>
      <c r="G85"/>
      <c r="H85"/>
      <c r="I85"/>
      <c r="J85"/>
      <c r="K85"/>
      <c r="L85"/>
      <c r="M85"/>
      <c r="N85"/>
      <c r="O85"/>
      <c r="P85"/>
      <c r="Q85"/>
      <c r="R85"/>
      <c r="T85" s="2"/>
    </row>
    <row r="86" spans="3:20" x14ac:dyDescent="0.25">
      <c r="C86"/>
      <c r="D86"/>
      <c r="E86"/>
      <c r="F86"/>
      <c r="G86"/>
      <c r="H86"/>
      <c r="I86"/>
      <c r="J86"/>
      <c r="K86"/>
      <c r="L86"/>
      <c r="M86"/>
      <c r="N86"/>
      <c r="O86"/>
      <c r="P86"/>
      <c r="Q86"/>
      <c r="R86"/>
      <c r="T86" s="2"/>
    </row>
    <row r="87" spans="3:20" x14ac:dyDescent="0.25">
      <c r="C87"/>
      <c r="D87"/>
      <c r="E87"/>
      <c r="F87"/>
      <c r="G87"/>
      <c r="H87"/>
      <c r="I87"/>
      <c r="J87"/>
      <c r="K87"/>
      <c r="L87"/>
      <c r="M87"/>
      <c r="N87"/>
      <c r="O87"/>
      <c r="P87"/>
      <c r="Q87"/>
      <c r="R87"/>
      <c r="T87" s="2"/>
    </row>
    <row r="88" spans="3:20" x14ac:dyDescent="0.25">
      <c r="C88"/>
      <c r="D88"/>
      <c r="E88"/>
      <c r="F88"/>
      <c r="G88"/>
      <c r="H88"/>
      <c r="I88"/>
      <c r="J88"/>
      <c r="K88"/>
      <c r="L88"/>
      <c r="M88"/>
      <c r="N88"/>
      <c r="O88"/>
      <c r="P88"/>
      <c r="Q88"/>
      <c r="R88"/>
      <c r="T88" s="2"/>
    </row>
    <row r="89" spans="3:20" x14ac:dyDescent="0.25">
      <c r="C89"/>
      <c r="D89"/>
      <c r="E89"/>
      <c r="F89"/>
      <c r="G89"/>
      <c r="H89"/>
      <c r="I89"/>
      <c r="J89"/>
      <c r="K89"/>
      <c r="L89"/>
      <c r="M89"/>
      <c r="N89"/>
      <c r="O89"/>
      <c r="P89"/>
      <c r="Q89"/>
      <c r="R89"/>
      <c r="T89" s="2"/>
    </row>
    <row r="90" spans="3:20" x14ac:dyDescent="0.25">
      <c r="C90"/>
      <c r="D90"/>
      <c r="E90"/>
      <c r="F90"/>
      <c r="G90"/>
      <c r="H90"/>
      <c r="I90"/>
      <c r="J90"/>
      <c r="K90"/>
      <c r="L90"/>
      <c r="M90"/>
      <c r="N90"/>
      <c r="O90"/>
      <c r="P90"/>
      <c r="Q90"/>
      <c r="R90"/>
      <c r="T90" s="2"/>
    </row>
    <row r="91" spans="3:20" x14ac:dyDescent="0.25">
      <c r="C91"/>
      <c r="D91"/>
      <c r="E91"/>
      <c r="F91"/>
      <c r="G91"/>
      <c r="H91"/>
      <c r="I91"/>
      <c r="J91"/>
      <c r="K91"/>
      <c r="L91"/>
      <c r="M91"/>
      <c r="N91"/>
      <c r="O91"/>
      <c r="P91"/>
      <c r="Q91"/>
      <c r="R91"/>
      <c r="T91" s="2"/>
    </row>
    <row r="92" spans="3:20" x14ac:dyDescent="0.25">
      <c r="C92"/>
      <c r="D92"/>
      <c r="E92"/>
      <c r="F92"/>
      <c r="G92"/>
      <c r="H92"/>
      <c r="I92"/>
      <c r="J92"/>
      <c r="K92"/>
      <c r="L92"/>
      <c r="M92"/>
      <c r="N92"/>
      <c r="O92"/>
      <c r="P92"/>
      <c r="Q92"/>
      <c r="R92"/>
      <c r="T92" s="2"/>
    </row>
    <row r="93" spans="3:20" x14ac:dyDescent="0.25">
      <c r="C93"/>
      <c r="D93"/>
      <c r="E93"/>
      <c r="F93"/>
      <c r="G93"/>
      <c r="H93"/>
      <c r="I93"/>
      <c r="J93"/>
      <c r="K93"/>
      <c r="L93"/>
      <c r="M93"/>
      <c r="N93"/>
      <c r="O93"/>
      <c r="P93"/>
      <c r="Q93"/>
      <c r="R93"/>
      <c r="T93" s="2"/>
    </row>
    <row r="94" spans="3:20" x14ac:dyDescent="0.25">
      <c r="C94"/>
      <c r="D94"/>
      <c r="E94"/>
      <c r="F94"/>
      <c r="G94"/>
      <c r="H94"/>
      <c r="I94"/>
      <c r="J94"/>
      <c r="K94"/>
      <c r="L94"/>
      <c r="M94"/>
      <c r="N94"/>
      <c r="O94"/>
      <c r="P94"/>
      <c r="Q94"/>
      <c r="R94"/>
      <c r="T94" s="2"/>
    </row>
    <row r="95" spans="3:20" x14ac:dyDescent="0.25">
      <c r="C95"/>
      <c r="D95"/>
      <c r="E95"/>
      <c r="F95"/>
      <c r="G95"/>
      <c r="H95"/>
      <c r="I95"/>
      <c r="J95"/>
      <c r="K95"/>
      <c r="L95"/>
      <c r="M95"/>
      <c r="N95"/>
      <c r="O95"/>
      <c r="P95"/>
      <c r="Q95"/>
      <c r="R95"/>
      <c r="T95" s="2"/>
    </row>
    <row r="96" spans="3:20" x14ac:dyDescent="0.25">
      <c r="C96"/>
      <c r="D96"/>
      <c r="E96"/>
      <c r="F96"/>
      <c r="G96"/>
      <c r="H96"/>
      <c r="I96"/>
      <c r="J96"/>
      <c r="K96"/>
      <c r="L96"/>
      <c r="M96"/>
      <c r="N96"/>
      <c r="O96"/>
      <c r="P96"/>
      <c r="Q96"/>
      <c r="R96"/>
      <c r="T96" s="2"/>
    </row>
    <row r="97" spans="3:20" x14ac:dyDescent="0.25">
      <c r="C97"/>
      <c r="D97"/>
      <c r="E97"/>
      <c r="F97"/>
      <c r="G97"/>
      <c r="H97"/>
      <c r="I97"/>
      <c r="J97"/>
      <c r="K97"/>
      <c r="L97"/>
      <c r="M97"/>
      <c r="N97"/>
      <c r="O97"/>
      <c r="P97"/>
      <c r="Q97"/>
      <c r="R97"/>
      <c r="T97" s="2"/>
    </row>
    <row r="98" spans="3:20" x14ac:dyDescent="0.25">
      <c r="C98"/>
      <c r="D98"/>
      <c r="E98"/>
      <c r="F98"/>
      <c r="G98"/>
      <c r="H98"/>
      <c r="I98"/>
      <c r="J98"/>
      <c r="K98"/>
      <c r="L98"/>
      <c r="M98"/>
      <c r="N98"/>
      <c r="O98"/>
      <c r="P98"/>
      <c r="Q98"/>
      <c r="R98"/>
      <c r="T98" s="2"/>
    </row>
    <row r="99" spans="3:20" x14ac:dyDescent="0.25">
      <c r="C99"/>
      <c r="D99"/>
      <c r="E99"/>
      <c r="F99"/>
      <c r="G99"/>
      <c r="H99"/>
      <c r="I99"/>
      <c r="J99"/>
      <c r="K99"/>
      <c r="L99"/>
      <c r="M99"/>
      <c r="N99"/>
      <c r="O99"/>
      <c r="P99"/>
      <c r="Q99"/>
      <c r="R99"/>
      <c r="T99" s="2"/>
    </row>
    <row r="100" spans="3:20" x14ac:dyDescent="0.25">
      <c r="C100"/>
      <c r="D100"/>
      <c r="E100"/>
      <c r="F100"/>
      <c r="G100"/>
      <c r="H100"/>
      <c r="I100"/>
      <c r="J100"/>
      <c r="K100"/>
      <c r="L100"/>
      <c r="M100"/>
      <c r="N100"/>
      <c r="O100"/>
      <c r="P100"/>
      <c r="Q100"/>
      <c r="R100"/>
      <c r="T100" s="2"/>
    </row>
    <row r="101" spans="3:20" x14ac:dyDescent="0.25">
      <c r="C101"/>
      <c r="D101"/>
      <c r="E101"/>
      <c r="F101"/>
      <c r="G101"/>
      <c r="H101"/>
      <c r="I101"/>
      <c r="J101"/>
      <c r="K101"/>
      <c r="L101"/>
      <c r="M101"/>
      <c r="N101"/>
      <c r="O101"/>
      <c r="P101"/>
      <c r="Q101"/>
      <c r="R101"/>
      <c r="T101" s="2"/>
    </row>
    <row r="102" spans="3:20" x14ac:dyDescent="0.25">
      <c r="C102"/>
      <c r="D102"/>
      <c r="E102"/>
      <c r="F102"/>
      <c r="G102"/>
      <c r="H102"/>
      <c r="I102"/>
      <c r="J102"/>
      <c r="K102"/>
      <c r="L102"/>
      <c r="M102"/>
      <c r="N102"/>
      <c r="O102"/>
      <c r="P102"/>
      <c r="Q102"/>
      <c r="R102"/>
      <c r="T102" s="2"/>
    </row>
    <row r="103" spans="3:20" x14ac:dyDescent="0.25">
      <c r="C103"/>
      <c r="D103"/>
      <c r="E103"/>
      <c r="F103"/>
      <c r="G103"/>
      <c r="H103"/>
      <c r="I103"/>
      <c r="J103"/>
      <c r="K103"/>
      <c r="L103"/>
      <c r="M103"/>
      <c r="N103"/>
      <c r="O103"/>
      <c r="P103"/>
      <c r="Q103"/>
      <c r="R103"/>
      <c r="T103" s="2"/>
    </row>
    <row r="104" spans="3:20" x14ac:dyDescent="0.25">
      <c r="C104"/>
      <c r="D104"/>
      <c r="E104"/>
      <c r="F104"/>
      <c r="G104"/>
      <c r="H104"/>
      <c r="I104"/>
      <c r="J104"/>
      <c r="K104"/>
      <c r="L104"/>
      <c r="M104"/>
      <c r="N104"/>
      <c r="O104"/>
      <c r="P104"/>
      <c r="Q104"/>
      <c r="R104"/>
      <c r="T104" s="2"/>
    </row>
    <row r="105" spans="3:20" x14ac:dyDescent="0.25">
      <c r="C105"/>
      <c r="D105"/>
      <c r="E105"/>
      <c r="F105"/>
      <c r="G105"/>
      <c r="H105"/>
      <c r="I105"/>
      <c r="J105"/>
      <c r="K105"/>
      <c r="L105"/>
      <c r="M105"/>
      <c r="N105"/>
      <c r="O105"/>
      <c r="P105"/>
      <c r="Q105"/>
      <c r="R105"/>
      <c r="T105" s="2"/>
    </row>
    <row r="106" spans="3:20" x14ac:dyDescent="0.25">
      <c r="C106"/>
      <c r="D106"/>
      <c r="E106"/>
      <c r="F106"/>
      <c r="G106"/>
      <c r="H106"/>
      <c r="I106"/>
      <c r="J106"/>
      <c r="K106"/>
      <c r="L106"/>
      <c r="M106"/>
      <c r="N106"/>
      <c r="O106"/>
      <c r="P106"/>
      <c r="Q106"/>
      <c r="R106"/>
      <c r="T106" s="2"/>
    </row>
    <row r="107" spans="3:20" x14ac:dyDescent="0.25">
      <c r="C107"/>
      <c r="D107"/>
      <c r="E107"/>
      <c r="F107"/>
      <c r="G107"/>
      <c r="H107"/>
      <c r="I107"/>
      <c r="J107"/>
      <c r="K107"/>
      <c r="L107"/>
      <c r="M107"/>
      <c r="N107"/>
      <c r="O107"/>
      <c r="P107"/>
      <c r="Q107"/>
      <c r="R107"/>
      <c r="T107" s="2"/>
    </row>
    <row r="108" spans="3:20" x14ac:dyDescent="0.25">
      <c r="C108"/>
      <c r="D108"/>
      <c r="E108"/>
      <c r="F108"/>
      <c r="G108"/>
      <c r="H108"/>
      <c r="I108"/>
      <c r="J108"/>
      <c r="K108"/>
      <c r="L108"/>
      <c r="M108"/>
      <c r="N108"/>
      <c r="O108"/>
      <c r="P108"/>
      <c r="Q108"/>
      <c r="R108"/>
      <c r="T108" s="2"/>
    </row>
    <row r="109" spans="3:20" x14ac:dyDescent="0.25">
      <c r="C109"/>
      <c r="D109"/>
      <c r="E109"/>
      <c r="F109"/>
      <c r="G109"/>
      <c r="H109"/>
      <c r="I109"/>
      <c r="J109"/>
      <c r="K109"/>
      <c r="L109"/>
      <c r="M109"/>
      <c r="N109"/>
      <c r="O109"/>
      <c r="P109"/>
      <c r="Q109"/>
      <c r="R109"/>
      <c r="T109" s="2"/>
    </row>
    <row r="110" spans="3:20" x14ac:dyDescent="0.25">
      <c r="C110"/>
      <c r="D110"/>
      <c r="E110"/>
      <c r="F110"/>
      <c r="G110"/>
      <c r="H110"/>
      <c r="I110"/>
      <c r="J110"/>
      <c r="K110"/>
      <c r="L110"/>
      <c r="M110"/>
      <c r="N110"/>
      <c r="O110"/>
      <c r="P110"/>
      <c r="Q110"/>
      <c r="R110"/>
      <c r="T110" s="2"/>
    </row>
    <row r="111" spans="3:20" x14ac:dyDescent="0.25">
      <c r="C111"/>
      <c r="D111"/>
      <c r="E111"/>
      <c r="F111"/>
      <c r="G111"/>
      <c r="H111"/>
      <c r="I111"/>
      <c r="J111"/>
      <c r="K111"/>
      <c r="L111"/>
      <c r="M111"/>
      <c r="N111"/>
      <c r="O111"/>
      <c r="P111"/>
      <c r="Q111"/>
      <c r="R111"/>
      <c r="T111" s="2"/>
    </row>
    <row r="112" spans="3:20" x14ac:dyDescent="0.25">
      <c r="C112"/>
      <c r="D112"/>
      <c r="E112"/>
      <c r="F112"/>
      <c r="G112"/>
      <c r="H112"/>
      <c r="I112"/>
      <c r="J112"/>
      <c r="K112"/>
      <c r="L112"/>
      <c r="M112"/>
      <c r="N112"/>
      <c r="O112"/>
      <c r="P112"/>
      <c r="Q112"/>
      <c r="R112"/>
      <c r="T112" s="2"/>
    </row>
    <row r="113" spans="3:20" x14ac:dyDescent="0.25">
      <c r="C113"/>
      <c r="D113"/>
      <c r="E113"/>
      <c r="F113"/>
      <c r="G113"/>
      <c r="H113"/>
      <c r="I113"/>
      <c r="J113"/>
      <c r="K113"/>
      <c r="L113"/>
      <c r="M113"/>
      <c r="N113"/>
      <c r="O113"/>
      <c r="P113"/>
      <c r="Q113"/>
      <c r="R113"/>
      <c r="T113" s="2"/>
    </row>
    <row r="114" spans="3:20" x14ac:dyDescent="0.25">
      <c r="C114"/>
      <c r="D114"/>
      <c r="E114"/>
      <c r="F114"/>
      <c r="G114"/>
      <c r="H114"/>
      <c r="I114"/>
      <c r="J114"/>
      <c r="K114"/>
      <c r="L114"/>
      <c r="M114"/>
      <c r="N114"/>
      <c r="O114"/>
      <c r="P114"/>
      <c r="Q114"/>
      <c r="R114"/>
      <c r="T114" s="2"/>
    </row>
    <row r="115" spans="3:20" x14ac:dyDescent="0.25">
      <c r="C115"/>
      <c r="D115"/>
      <c r="E115"/>
      <c r="F115"/>
      <c r="G115"/>
      <c r="H115"/>
      <c r="I115"/>
      <c r="J115"/>
      <c r="K115"/>
      <c r="L115"/>
      <c r="M115"/>
      <c r="N115"/>
      <c r="O115"/>
      <c r="P115"/>
      <c r="Q115"/>
      <c r="R115"/>
      <c r="T115" s="2"/>
    </row>
    <row r="116" spans="3:20" x14ac:dyDescent="0.25">
      <c r="C116"/>
      <c r="D116"/>
      <c r="E116"/>
      <c r="F116"/>
      <c r="G116"/>
      <c r="H116"/>
      <c r="I116"/>
      <c r="J116"/>
      <c r="K116"/>
      <c r="L116"/>
      <c r="M116"/>
      <c r="N116"/>
      <c r="O116"/>
      <c r="P116"/>
      <c r="Q116"/>
      <c r="R116"/>
      <c r="T116" s="2"/>
    </row>
    <row r="117" spans="3:20" x14ac:dyDescent="0.25">
      <c r="C117"/>
      <c r="D117"/>
      <c r="E117"/>
      <c r="F117"/>
      <c r="G117"/>
      <c r="H117"/>
      <c r="I117"/>
      <c r="J117"/>
      <c r="K117"/>
      <c r="L117"/>
      <c r="M117"/>
      <c r="N117"/>
      <c r="O117"/>
      <c r="P117"/>
      <c r="Q117"/>
      <c r="R117"/>
      <c r="T117" s="2"/>
    </row>
    <row r="118" spans="3:20" x14ac:dyDescent="0.25">
      <c r="C118"/>
      <c r="D118"/>
      <c r="E118"/>
      <c r="F118"/>
      <c r="G118"/>
      <c r="H118"/>
      <c r="I118"/>
      <c r="J118"/>
      <c r="K118"/>
      <c r="L118"/>
      <c r="M118"/>
      <c r="N118"/>
      <c r="O118"/>
      <c r="P118"/>
      <c r="Q118"/>
      <c r="R118"/>
      <c r="T118" s="2"/>
    </row>
    <row r="119" spans="3:20" x14ac:dyDescent="0.25">
      <c r="C119"/>
      <c r="D119"/>
      <c r="E119"/>
      <c r="F119"/>
      <c r="G119"/>
      <c r="H119"/>
      <c r="I119"/>
      <c r="J119"/>
      <c r="K119"/>
      <c r="L119"/>
      <c r="M119"/>
      <c r="N119"/>
      <c r="O119"/>
      <c r="P119"/>
      <c r="Q119"/>
      <c r="R119"/>
      <c r="T119" s="2"/>
    </row>
    <row r="120" spans="3:20" x14ac:dyDescent="0.25">
      <c r="C120"/>
      <c r="D120"/>
      <c r="E120"/>
      <c r="F120"/>
      <c r="G120"/>
      <c r="H120"/>
      <c r="I120"/>
      <c r="J120"/>
      <c r="K120"/>
      <c r="L120"/>
      <c r="M120"/>
      <c r="N120"/>
      <c r="O120"/>
      <c r="P120"/>
      <c r="Q120"/>
      <c r="R120"/>
      <c r="T120" s="2"/>
    </row>
    <row r="121" spans="3:20" x14ac:dyDescent="0.25">
      <c r="C121"/>
      <c r="D121"/>
      <c r="E121"/>
      <c r="F121"/>
      <c r="G121"/>
      <c r="H121"/>
      <c r="I121"/>
      <c r="J121"/>
      <c r="K121"/>
      <c r="L121"/>
      <c r="M121"/>
      <c r="N121"/>
      <c r="O121"/>
      <c r="P121"/>
      <c r="Q121"/>
      <c r="R121"/>
      <c r="T121" s="2"/>
    </row>
    <row r="122" spans="3:20" x14ac:dyDescent="0.25">
      <c r="C122"/>
      <c r="D122"/>
      <c r="E122"/>
      <c r="F122"/>
      <c r="G122"/>
      <c r="H122"/>
      <c r="I122"/>
      <c r="J122"/>
      <c r="K122"/>
      <c r="L122"/>
      <c r="M122"/>
      <c r="N122"/>
      <c r="O122"/>
      <c r="P122"/>
      <c r="Q122"/>
      <c r="R122"/>
      <c r="T122" s="2"/>
    </row>
    <row r="123" spans="3:20" x14ac:dyDescent="0.25">
      <c r="C123"/>
      <c r="D123"/>
      <c r="E123"/>
      <c r="F123"/>
      <c r="G123"/>
      <c r="H123"/>
      <c r="I123"/>
      <c r="J123"/>
      <c r="K123"/>
      <c r="L123"/>
      <c r="M123"/>
      <c r="N123"/>
      <c r="O123"/>
      <c r="P123"/>
      <c r="Q123"/>
      <c r="R123"/>
      <c r="T123" s="2"/>
    </row>
    <row r="124" spans="3:20" x14ac:dyDescent="0.25">
      <c r="C124"/>
      <c r="D124"/>
      <c r="E124"/>
      <c r="F124"/>
      <c r="G124"/>
      <c r="H124"/>
      <c r="I124"/>
      <c r="J124"/>
      <c r="K124"/>
      <c r="L124"/>
      <c r="M124"/>
      <c r="N124"/>
      <c r="O124"/>
      <c r="P124"/>
      <c r="Q124"/>
      <c r="R124"/>
      <c r="T124" s="2"/>
    </row>
    <row r="125" spans="3:20" x14ac:dyDescent="0.25">
      <c r="C125"/>
      <c r="D125"/>
      <c r="E125"/>
      <c r="F125"/>
      <c r="G125"/>
      <c r="H125"/>
      <c r="I125"/>
      <c r="J125"/>
      <c r="K125"/>
      <c r="L125"/>
      <c r="M125"/>
      <c r="N125"/>
      <c r="O125"/>
      <c r="P125"/>
      <c r="Q125"/>
      <c r="R125"/>
      <c r="T125" s="2"/>
    </row>
    <row r="126" spans="3:20" x14ac:dyDescent="0.25">
      <c r="C126"/>
      <c r="D126"/>
      <c r="E126"/>
      <c r="F126"/>
      <c r="G126"/>
      <c r="H126"/>
      <c r="I126"/>
      <c r="J126"/>
      <c r="K126"/>
      <c r="L126"/>
      <c r="M126"/>
      <c r="N126"/>
      <c r="O126"/>
      <c r="P126"/>
      <c r="Q126"/>
      <c r="R126"/>
      <c r="T126" s="2"/>
    </row>
    <row r="127" spans="3:20" x14ac:dyDescent="0.25">
      <c r="C127"/>
      <c r="D127"/>
      <c r="E127"/>
      <c r="F127"/>
      <c r="G127"/>
      <c r="H127"/>
      <c r="I127"/>
      <c r="J127"/>
      <c r="K127"/>
      <c r="L127"/>
      <c r="M127"/>
      <c r="N127"/>
      <c r="O127"/>
      <c r="P127"/>
      <c r="Q127"/>
      <c r="R127"/>
      <c r="T127" s="2"/>
    </row>
    <row r="128" spans="3:20" x14ac:dyDescent="0.25">
      <c r="C128"/>
      <c r="D128"/>
      <c r="E128"/>
      <c r="F128"/>
      <c r="G128"/>
      <c r="H128"/>
      <c r="I128"/>
      <c r="J128"/>
      <c r="K128"/>
      <c r="L128"/>
      <c r="M128"/>
      <c r="N128"/>
      <c r="O128"/>
      <c r="P128"/>
      <c r="Q128"/>
      <c r="R128"/>
      <c r="T128" s="2"/>
    </row>
    <row r="129" spans="3:20" x14ac:dyDescent="0.25">
      <c r="C129"/>
      <c r="D129"/>
      <c r="E129"/>
      <c r="F129"/>
      <c r="G129"/>
      <c r="H129"/>
      <c r="I129"/>
      <c r="J129"/>
      <c r="K129"/>
      <c r="L129"/>
      <c r="M129"/>
      <c r="N129"/>
      <c r="O129"/>
      <c r="P129"/>
      <c r="Q129"/>
      <c r="R129"/>
      <c r="T129" s="2"/>
    </row>
    <row r="130" spans="3:20" x14ac:dyDescent="0.25">
      <c r="C130"/>
      <c r="D130"/>
      <c r="E130"/>
      <c r="F130"/>
      <c r="G130"/>
      <c r="H130"/>
      <c r="I130"/>
      <c r="J130"/>
      <c r="K130"/>
      <c r="L130"/>
      <c r="M130"/>
      <c r="N130"/>
      <c r="O130"/>
      <c r="P130"/>
      <c r="Q130"/>
      <c r="R130"/>
      <c r="T130" s="2"/>
    </row>
    <row r="131" spans="3:20" x14ac:dyDescent="0.25">
      <c r="C131"/>
      <c r="D131"/>
      <c r="E131"/>
      <c r="F131"/>
      <c r="G131"/>
      <c r="H131"/>
      <c r="I131"/>
      <c r="J131"/>
      <c r="K131"/>
      <c r="L131"/>
      <c r="M131"/>
      <c r="N131"/>
      <c r="O131"/>
      <c r="P131"/>
      <c r="Q131"/>
      <c r="R131"/>
      <c r="T131" s="2"/>
    </row>
    <row r="132" spans="3:20" x14ac:dyDescent="0.25">
      <c r="C132"/>
      <c r="D132"/>
      <c r="E132"/>
      <c r="F132"/>
      <c r="G132"/>
      <c r="H132"/>
      <c r="I132"/>
      <c r="J132"/>
      <c r="K132"/>
      <c r="L132"/>
      <c r="M132"/>
      <c r="N132"/>
      <c r="O132"/>
      <c r="P132"/>
      <c r="Q132"/>
      <c r="R132"/>
      <c r="T132" s="2"/>
    </row>
    <row r="133" spans="3:20" x14ac:dyDescent="0.25">
      <c r="C133"/>
      <c r="D133"/>
      <c r="E133"/>
      <c r="F133"/>
      <c r="G133"/>
      <c r="H133"/>
      <c r="I133"/>
      <c r="J133"/>
      <c r="K133"/>
      <c r="L133"/>
      <c r="M133"/>
      <c r="N133"/>
      <c r="O133"/>
      <c r="P133"/>
      <c r="Q133"/>
      <c r="R133"/>
      <c r="T133" s="2"/>
    </row>
    <row r="134" spans="3:20" x14ac:dyDescent="0.25">
      <c r="C134"/>
      <c r="D134"/>
      <c r="E134"/>
      <c r="F134"/>
      <c r="G134"/>
      <c r="H134"/>
      <c r="I134"/>
      <c r="J134"/>
      <c r="K134"/>
      <c r="L134"/>
      <c r="M134"/>
      <c r="N134"/>
      <c r="O134"/>
      <c r="P134"/>
      <c r="Q134"/>
      <c r="R134"/>
      <c r="T134" s="2"/>
    </row>
    <row r="135" spans="3:20" x14ac:dyDescent="0.25">
      <c r="C135"/>
      <c r="D135"/>
      <c r="E135"/>
      <c r="F135"/>
      <c r="G135"/>
      <c r="H135"/>
      <c r="I135"/>
      <c r="J135"/>
      <c r="K135"/>
      <c r="L135"/>
      <c r="M135"/>
      <c r="N135"/>
      <c r="O135"/>
      <c r="P135"/>
      <c r="Q135"/>
      <c r="R135"/>
      <c r="T135" s="2"/>
    </row>
    <row r="136" spans="3:20" x14ac:dyDescent="0.25">
      <c r="C136"/>
      <c r="D136"/>
      <c r="E136"/>
      <c r="F136"/>
      <c r="G136"/>
      <c r="H136"/>
      <c r="I136"/>
      <c r="J136"/>
      <c r="K136"/>
      <c r="L136"/>
      <c r="M136"/>
      <c r="N136"/>
      <c r="O136"/>
      <c r="P136"/>
      <c r="Q136"/>
      <c r="R136"/>
      <c r="T136" s="2"/>
    </row>
    <row r="137" spans="3:20" x14ac:dyDescent="0.25">
      <c r="C137"/>
      <c r="D137"/>
      <c r="E137"/>
      <c r="F137"/>
      <c r="G137"/>
      <c r="H137"/>
      <c r="I137"/>
      <c r="J137"/>
      <c r="K137"/>
      <c r="L137"/>
      <c r="M137"/>
      <c r="N137"/>
      <c r="O137"/>
      <c r="P137"/>
      <c r="Q137"/>
      <c r="R137"/>
      <c r="T137" s="2"/>
    </row>
    <row r="138" spans="3:20" x14ac:dyDescent="0.25">
      <c r="C138"/>
      <c r="D138"/>
      <c r="E138"/>
      <c r="F138"/>
      <c r="G138"/>
      <c r="H138"/>
      <c r="I138"/>
      <c r="J138"/>
      <c r="K138"/>
      <c r="L138"/>
      <c r="M138"/>
      <c r="N138"/>
      <c r="O138"/>
      <c r="P138"/>
      <c r="Q138"/>
      <c r="R138"/>
      <c r="T138" s="2"/>
    </row>
    <row r="139" spans="3:20" x14ac:dyDescent="0.25">
      <c r="C139"/>
      <c r="D139"/>
      <c r="E139"/>
      <c r="F139"/>
      <c r="G139"/>
      <c r="H139"/>
      <c r="I139"/>
      <c r="J139"/>
      <c r="K139"/>
      <c r="L139"/>
      <c r="M139"/>
      <c r="N139"/>
      <c r="O139"/>
      <c r="P139"/>
      <c r="Q139"/>
      <c r="R139"/>
      <c r="T139" s="2"/>
    </row>
    <row r="140" spans="3:20" x14ac:dyDescent="0.25">
      <c r="C140"/>
      <c r="D140"/>
      <c r="E140"/>
      <c r="F140"/>
      <c r="G140"/>
      <c r="H140"/>
      <c r="I140"/>
      <c r="J140"/>
      <c r="K140"/>
      <c r="L140"/>
      <c r="M140"/>
      <c r="N140"/>
      <c r="O140"/>
      <c r="P140"/>
      <c r="Q140"/>
      <c r="R140"/>
      <c r="T140" s="2"/>
    </row>
    <row r="141" spans="3:20" x14ac:dyDescent="0.25">
      <c r="C141"/>
      <c r="D141"/>
      <c r="E141"/>
      <c r="F141"/>
      <c r="G141"/>
      <c r="H141"/>
      <c r="I141"/>
      <c r="J141"/>
      <c r="K141"/>
      <c r="L141"/>
      <c r="M141"/>
      <c r="N141"/>
      <c r="O141"/>
      <c r="P141"/>
      <c r="Q141"/>
      <c r="R141"/>
      <c r="T141" s="2"/>
    </row>
    <row r="142" spans="3:20" x14ac:dyDescent="0.25">
      <c r="C142"/>
      <c r="D142"/>
      <c r="E142"/>
      <c r="F142"/>
      <c r="G142"/>
      <c r="H142"/>
      <c r="I142"/>
      <c r="J142"/>
      <c r="K142"/>
      <c r="L142"/>
      <c r="M142"/>
      <c r="N142"/>
      <c r="O142"/>
      <c r="P142"/>
      <c r="Q142"/>
      <c r="R142"/>
      <c r="T142" s="2"/>
    </row>
    <row r="143" spans="3:20" x14ac:dyDescent="0.25">
      <c r="C143"/>
      <c r="D143"/>
      <c r="E143"/>
      <c r="F143"/>
      <c r="G143"/>
      <c r="H143"/>
      <c r="I143"/>
      <c r="J143"/>
      <c r="K143"/>
      <c r="L143"/>
      <c r="M143"/>
      <c r="N143"/>
      <c r="O143"/>
      <c r="P143"/>
      <c r="Q143"/>
      <c r="R143"/>
      <c r="T143" s="2"/>
    </row>
    <row r="144" spans="3:20" x14ac:dyDescent="0.25">
      <c r="C144"/>
      <c r="D144"/>
      <c r="E144"/>
      <c r="F144"/>
      <c r="G144"/>
      <c r="H144"/>
      <c r="I144"/>
      <c r="J144"/>
      <c r="K144"/>
      <c r="L144"/>
      <c r="M144"/>
      <c r="N144"/>
      <c r="O144"/>
      <c r="P144"/>
      <c r="Q144"/>
      <c r="R144"/>
      <c r="T144" s="2"/>
    </row>
    <row r="145" spans="3:20" x14ac:dyDescent="0.25">
      <c r="C145"/>
      <c r="D145"/>
      <c r="E145"/>
      <c r="F145"/>
      <c r="G145"/>
      <c r="H145"/>
      <c r="I145"/>
      <c r="J145"/>
      <c r="K145"/>
      <c r="L145"/>
      <c r="M145"/>
      <c r="N145"/>
      <c r="O145"/>
      <c r="P145"/>
      <c r="Q145"/>
      <c r="R145"/>
      <c r="T145" s="2"/>
    </row>
    <row r="146" spans="3:20" x14ac:dyDescent="0.25">
      <c r="C146"/>
      <c r="D146"/>
      <c r="E146"/>
      <c r="F146"/>
      <c r="G146"/>
      <c r="H146"/>
      <c r="I146"/>
      <c r="J146"/>
      <c r="K146"/>
      <c r="L146"/>
      <c r="M146"/>
      <c r="N146"/>
      <c r="O146"/>
      <c r="P146"/>
      <c r="Q146"/>
      <c r="R146"/>
      <c r="T146" s="2"/>
    </row>
    <row r="147" spans="3:20" x14ac:dyDescent="0.25">
      <c r="C147"/>
      <c r="D147"/>
      <c r="E147"/>
      <c r="F147"/>
      <c r="G147"/>
      <c r="H147"/>
      <c r="I147"/>
      <c r="J147"/>
      <c r="K147"/>
      <c r="L147"/>
      <c r="M147"/>
      <c r="N147"/>
      <c r="O147"/>
      <c r="P147"/>
      <c r="Q147"/>
      <c r="R147"/>
      <c r="T147" s="2"/>
    </row>
    <row r="148" spans="3:20" x14ac:dyDescent="0.25">
      <c r="C148"/>
      <c r="D148"/>
      <c r="E148"/>
      <c r="F148"/>
      <c r="G148"/>
      <c r="H148"/>
      <c r="I148"/>
      <c r="J148"/>
      <c r="K148"/>
      <c r="L148"/>
      <c r="M148"/>
      <c r="N148"/>
      <c r="O148"/>
      <c r="P148"/>
      <c r="Q148"/>
      <c r="R148"/>
      <c r="T148" s="2"/>
    </row>
    <row r="149" spans="3:20" x14ac:dyDescent="0.25">
      <c r="C149"/>
      <c r="D149"/>
      <c r="E149"/>
      <c r="F149"/>
      <c r="G149"/>
      <c r="H149"/>
      <c r="I149"/>
      <c r="J149"/>
      <c r="K149"/>
      <c r="L149"/>
      <c r="M149"/>
      <c r="N149"/>
      <c r="O149"/>
      <c r="P149"/>
      <c r="Q149"/>
      <c r="R149"/>
      <c r="T149" s="2"/>
    </row>
    <row r="150" spans="3:20" x14ac:dyDescent="0.25">
      <c r="C150"/>
      <c r="D150"/>
      <c r="E150"/>
      <c r="F150"/>
      <c r="G150"/>
      <c r="H150"/>
      <c r="I150"/>
      <c r="J150"/>
      <c r="K150"/>
      <c r="L150"/>
      <c r="M150"/>
      <c r="N150"/>
      <c r="O150"/>
      <c r="P150"/>
      <c r="Q150"/>
      <c r="R150"/>
      <c r="T150" s="2"/>
    </row>
    <row r="151" spans="3:20" x14ac:dyDescent="0.25">
      <c r="C151"/>
      <c r="D151"/>
      <c r="E151"/>
      <c r="F151"/>
      <c r="G151"/>
      <c r="H151"/>
      <c r="I151"/>
      <c r="J151"/>
      <c r="K151"/>
      <c r="L151"/>
      <c r="M151"/>
      <c r="N151"/>
      <c r="O151"/>
      <c r="P151"/>
      <c r="Q151"/>
      <c r="R151"/>
      <c r="T151" s="2"/>
    </row>
    <row r="152" spans="3:20" x14ac:dyDescent="0.25">
      <c r="C152"/>
      <c r="D152"/>
      <c r="E152"/>
      <c r="F152"/>
      <c r="G152"/>
      <c r="H152"/>
      <c r="I152"/>
      <c r="J152"/>
      <c r="K152"/>
      <c r="L152"/>
      <c r="M152"/>
      <c r="N152"/>
      <c r="O152"/>
      <c r="P152"/>
      <c r="Q152"/>
      <c r="R152"/>
      <c r="T152" s="2"/>
    </row>
    <row r="153" spans="3:20" x14ac:dyDescent="0.25">
      <c r="C153"/>
      <c r="D153"/>
      <c r="E153"/>
      <c r="F153"/>
      <c r="G153"/>
      <c r="H153"/>
      <c r="I153"/>
      <c r="J153"/>
      <c r="K153"/>
      <c r="L153"/>
      <c r="M153"/>
      <c r="N153"/>
      <c r="O153"/>
      <c r="P153"/>
      <c r="Q153"/>
      <c r="R153"/>
      <c r="T153" s="2"/>
    </row>
    <row r="154" spans="3:20" x14ac:dyDescent="0.25">
      <c r="C154"/>
      <c r="D154"/>
      <c r="E154"/>
      <c r="F154"/>
      <c r="G154"/>
      <c r="H154"/>
      <c r="I154"/>
      <c r="J154"/>
      <c r="K154"/>
      <c r="L154"/>
      <c r="M154"/>
      <c r="N154"/>
      <c r="O154"/>
      <c r="P154"/>
      <c r="Q154"/>
      <c r="R154"/>
      <c r="T154" s="2"/>
    </row>
    <row r="155" spans="3:20" x14ac:dyDescent="0.25">
      <c r="C155"/>
      <c r="D155"/>
      <c r="E155"/>
      <c r="F155"/>
      <c r="G155"/>
      <c r="H155"/>
      <c r="I155"/>
      <c r="J155"/>
      <c r="K155"/>
      <c r="L155"/>
      <c r="M155"/>
      <c r="N155"/>
      <c r="O155"/>
      <c r="P155"/>
      <c r="Q155"/>
      <c r="R155"/>
      <c r="T155" s="2"/>
    </row>
    <row r="156" spans="3:20" x14ac:dyDescent="0.25">
      <c r="C156"/>
      <c r="D156"/>
      <c r="E156"/>
      <c r="F156"/>
      <c r="G156"/>
      <c r="H156"/>
      <c r="I156"/>
      <c r="J156"/>
      <c r="K156"/>
      <c r="L156"/>
      <c r="M156"/>
      <c r="N156"/>
      <c r="O156"/>
      <c r="P156"/>
      <c r="Q156"/>
      <c r="R156"/>
      <c r="T156" s="2"/>
    </row>
    <row r="157" spans="3:20" x14ac:dyDescent="0.25">
      <c r="C157"/>
      <c r="D157"/>
      <c r="E157"/>
      <c r="F157"/>
      <c r="G157"/>
      <c r="H157"/>
      <c r="I157"/>
      <c r="J157"/>
      <c r="K157"/>
      <c r="L157"/>
      <c r="M157"/>
      <c r="N157"/>
      <c r="O157"/>
      <c r="P157"/>
      <c r="Q157"/>
      <c r="R157"/>
      <c r="T157" s="2"/>
    </row>
    <row r="158" spans="3:20" x14ac:dyDescent="0.25">
      <c r="C158"/>
      <c r="D158"/>
      <c r="E158"/>
      <c r="F158"/>
      <c r="G158"/>
      <c r="H158"/>
      <c r="I158"/>
      <c r="J158"/>
      <c r="K158"/>
      <c r="L158"/>
      <c r="M158"/>
      <c r="N158"/>
      <c r="O158"/>
      <c r="P158"/>
      <c r="Q158"/>
      <c r="R158"/>
      <c r="T158" s="2"/>
    </row>
    <row r="159" spans="3:20" x14ac:dyDescent="0.25">
      <c r="C159"/>
      <c r="D159"/>
      <c r="E159"/>
      <c r="F159"/>
      <c r="G159"/>
      <c r="H159"/>
      <c r="I159"/>
      <c r="J159"/>
      <c r="K159"/>
      <c r="L159"/>
      <c r="M159"/>
      <c r="N159"/>
      <c r="O159"/>
      <c r="P159"/>
      <c r="Q159"/>
      <c r="R159"/>
      <c r="T159" s="2"/>
    </row>
    <row r="160" spans="3:20" x14ac:dyDescent="0.25">
      <c r="C160"/>
      <c r="D160"/>
      <c r="E160"/>
      <c r="F160"/>
      <c r="G160"/>
      <c r="H160"/>
      <c r="I160"/>
      <c r="J160"/>
      <c r="K160"/>
      <c r="L160"/>
      <c r="M160"/>
      <c r="N160"/>
      <c r="O160"/>
      <c r="P160"/>
      <c r="Q160"/>
      <c r="R160"/>
      <c r="T160" s="2"/>
    </row>
    <row r="161" spans="3:20" x14ac:dyDescent="0.25">
      <c r="C161"/>
      <c r="D161"/>
      <c r="E161"/>
      <c r="F161"/>
      <c r="G161"/>
      <c r="H161"/>
      <c r="I161"/>
      <c r="J161"/>
      <c r="K161"/>
      <c r="L161"/>
      <c r="M161"/>
      <c r="N161"/>
      <c r="O161"/>
      <c r="P161"/>
      <c r="Q161"/>
      <c r="R161"/>
      <c r="T161" s="2"/>
    </row>
    <row r="162" spans="3:20" x14ac:dyDescent="0.25">
      <c r="C162"/>
      <c r="D162"/>
      <c r="E162"/>
      <c r="F162"/>
      <c r="G162"/>
      <c r="H162"/>
      <c r="I162"/>
      <c r="J162"/>
      <c r="K162"/>
      <c r="L162"/>
      <c r="M162"/>
      <c r="N162"/>
      <c r="O162"/>
      <c r="P162"/>
      <c r="Q162"/>
      <c r="R162"/>
      <c r="T162" s="2"/>
    </row>
    <row r="163" spans="3:20" x14ac:dyDescent="0.25">
      <c r="C163"/>
      <c r="D163"/>
      <c r="E163"/>
      <c r="F163"/>
      <c r="G163"/>
      <c r="H163"/>
      <c r="I163"/>
      <c r="J163"/>
      <c r="K163"/>
      <c r="L163"/>
      <c r="M163"/>
      <c r="N163"/>
      <c r="O163"/>
      <c r="P163"/>
      <c r="Q163"/>
      <c r="R163"/>
      <c r="T163" s="2"/>
    </row>
    <row r="164" spans="3:20" x14ac:dyDescent="0.25">
      <c r="C164"/>
      <c r="D164"/>
      <c r="E164"/>
      <c r="F164"/>
      <c r="G164"/>
      <c r="H164"/>
      <c r="I164"/>
      <c r="J164"/>
      <c r="K164"/>
      <c r="L164"/>
      <c r="M164"/>
      <c r="N164"/>
      <c r="O164"/>
      <c r="P164"/>
      <c r="Q164"/>
      <c r="R164"/>
      <c r="T164" s="2"/>
    </row>
    <row r="165" spans="3:20" x14ac:dyDescent="0.25">
      <c r="C165"/>
      <c r="D165"/>
      <c r="E165"/>
      <c r="F165"/>
      <c r="G165"/>
      <c r="H165"/>
      <c r="I165"/>
      <c r="J165"/>
      <c r="K165"/>
      <c r="L165"/>
      <c r="M165"/>
      <c r="N165"/>
      <c r="O165"/>
      <c r="P165"/>
      <c r="Q165"/>
      <c r="R165"/>
      <c r="T165" s="2"/>
    </row>
    <row r="166" spans="3:20" x14ac:dyDescent="0.25">
      <c r="C166"/>
      <c r="D166"/>
      <c r="E166"/>
      <c r="F166"/>
      <c r="G166"/>
      <c r="H166"/>
      <c r="I166"/>
      <c r="J166"/>
      <c r="K166"/>
      <c r="L166"/>
      <c r="M166"/>
      <c r="N166"/>
      <c r="O166"/>
      <c r="P166"/>
      <c r="Q166"/>
      <c r="R166"/>
      <c r="T166" s="2"/>
    </row>
    <row r="167" spans="3:20" x14ac:dyDescent="0.25">
      <c r="C167"/>
      <c r="D167"/>
      <c r="E167"/>
      <c r="F167"/>
      <c r="G167"/>
      <c r="H167"/>
      <c r="I167"/>
      <c r="J167"/>
      <c r="K167"/>
      <c r="L167"/>
      <c r="M167"/>
      <c r="N167"/>
      <c r="O167"/>
      <c r="P167"/>
      <c r="Q167"/>
      <c r="R167"/>
      <c r="T167" s="2"/>
    </row>
    <row r="168" spans="3:20" x14ac:dyDescent="0.25">
      <c r="C168"/>
      <c r="D168"/>
      <c r="E168"/>
      <c r="F168"/>
      <c r="G168"/>
      <c r="H168"/>
      <c r="I168"/>
      <c r="J168"/>
      <c r="K168"/>
      <c r="L168"/>
      <c r="M168"/>
      <c r="N168"/>
      <c r="O168"/>
      <c r="P168"/>
      <c r="Q168"/>
      <c r="R168"/>
      <c r="T168" s="2"/>
    </row>
    <row r="169" spans="3:20" x14ac:dyDescent="0.25">
      <c r="C169"/>
      <c r="D169"/>
      <c r="E169"/>
      <c r="F169"/>
      <c r="G169"/>
      <c r="H169"/>
      <c r="I169"/>
      <c r="J169"/>
      <c r="K169"/>
      <c r="L169"/>
      <c r="M169"/>
      <c r="N169"/>
      <c r="O169"/>
      <c r="P169"/>
      <c r="Q169"/>
      <c r="R169"/>
      <c r="T169" s="2"/>
    </row>
    <row r="170" spans="3:20" x14ac:dyDescent="0.25">
      <c r="C170"/>
      <c r="D170"/>
      <c r="E170"/>
      <c r="F170"/>
      <c r="G170"/>
      <c r="H170"/>
      <c r="I170"/>
      <c r="J170"/>
      <c r="K170"/>
      <c r="L170"/>
      <c r="M170"/>
      <c r="N170"/>
      <c r="O170"/>
      <c r="P170"/>
      <c r="Q170"/>
      <c r="R170"/>
      <c r="T170" s="2"/>
    </row>
    <row r="171" spans="3:20" x14ac:dyDescent="0.25">
      <c r="C171"/>
      <c r="D171"/>
      <c r="E171"/>
      <c r="F171"/>
      <c r="G171"/>
      <c r="H171"/>
      <c r="I171"/>
      <c r="J171"/>
      <c r="K171"/>
      <c r="L171"/>
      <c r="M171"/>
      <c r="N171"/>
      <c r="O171"/>
      <c r="P171"/>
      <c r="Q171"/>
      <c r="R171"/>
      <c r="T171" s="2"/>
    </row>
    <row r="172" spans="3:20" x14ac:dyDescent="0.25">
      <c r="C172"/>
      <c r="D172"/>
      <c r="E172"/>
      <c r="F172"/>
      <c r="G172"/>
      <c r="H172"/>
      <c r="I172"/>
      <c r="J172"/>
      <c r="K172"/>
      <c r="L172"/>
      <c r="M172"/>
      <c r="N172"/>
      <c r="O172"/>
      <c r="P172"/>
      <c r="Q172"/>
      <c r="R172"/>
      <c r="T172" s="2"/>
    </row>
    <row r="173" spans="3:20" x14ac:dyDescent="0.25">
      <c r="C173"/>
      <c r="D173"/>
      <c r="E173"/>
      <c r="F173"/>
      <c r="G173"/>
      <c r="H173"/>
      <c r="I173"/>
      <c r="J173"/>
      <c r="K173"/>
      <c r="L173"/>
      <c r="M173"/>
      <c r="N173"/>
      <c r="O173"/>
      <c r="P173"/>
      <c r="Q173"/>
      <c r="R173"/>
      <c r="T173" s="2"/>
    </row>
    <row r="174" spans="3:20" x14ac:dyDescent="0.25">
      <c r="C174"/>
      <c r="D174"/>
      <c r="E174"/>
      <c r="F174"/>
      <c r="G174"/>
      <c r="H174"/>
      <c r="I174"/>
      <c r="J174"/>
      <c r="K174"/>
      <c r="L174"/>
      <c r="M174"/>
      <c r="N174"/>
      <c r="O174"/>
      <c r="P174"/>
      <c r="Q174"/>
      <c r="R174"/>
      <c r="T174" s="2"/>
    </row>
    <row r="175" spans="3:20" x14ac:dyDescent="0.25">
      <c r="C175"/>
      <c r="D175"/>
      <c r="E175"/>
      <c r="F175"/>
      <c r="G175"/>
      <c r="H175"/>
      <c r="I175"/>
      <c r="J175"/>
      <c r="K175"/>
      <c r="L175"/>
      <c r="M175"/>
      <c r="N175"/>
      <c r="O175"/>
      <c r="P175"/>
      <c r="Q175"/>
      <c r="R175"/>
      <c r="T175" s="2"/>
    </row>
    <row r="176" spans="3:20" x14ac:dyDescent="0.25">
      <c r="C176"/>
      <c r="D176"/>
      <c r="E176"/>
      <c r="F176"/>
      <c r="G176"/>
      <c r="H176"/>
      <c r="I176"/>
      <c r="J176"/>
      <c r="K176"/>
      <c r="L176"/>
      <c r="M176"/>
      <c r="N176"/>
      <c r="O176"/>
      <c r="P176"/>
      <c r="Q176"/>
      <c r="R176"/>
      <c r="T176" s="2"/>
    </row>
    <row r="177" spans="3:20" x14ac:dyDescent="0.25">
      <c r="C177"/>
      <c r="D177"/>
      <c r="E177"/>
      <c r="F177"/>
      <c r="G177"/>
      <c r="H177"/>
      <c r="I177"/>
      <c r="J177"/>
      <c r="K177"/>
      <c r="L177"/>
      <c r="M177"/>
      <c r="N177"/>
      <c r="O177"/>
      <c r="P177"/>
      <c r="Q177"/>
      <c r="R177"/>
      <c r="T177" s="2"/>
    </row>
    <row r="178" spans="3:20" x14ac:dyDescent="0.25">
      <c r="C178"/>
      <c r="D178"/>
      <c r="E178"/>
      <c r="F178"/>
      <c r="G178"/>
      <c r="H178"/>
      <c r="I178"/>
      <c r="J178"/>
      <c r="K178"/>
      <c r="L178"/>
      <c r="M178"/>
      <c r="N178"/>
      <c r="O178"/>
      <c r="P178"/>
      <c r="Q178"/>
      <c r="R178"/>
      <c r="T178" s="2"/>
    </row>
    <row r="179" spans="3:20" x14ac:dyDescent="0.25">
      <c r="C179"/>
      <c r="D179"/>
      <c r="E179"/>
      <c r="F179"/>
      <c r="G179"/>
      <c r="H179"/>
      <c r="I179"/>
      <c r="J179"/>
      <c r="K179"/>
      <c r="L179"/>
      <c r="M179"/>
      <c r="N179"/>
      <c r="O179"/>
      <c r="P179"/>
      <c r="Q179"/>
      <c r="R179"/>
      <c r="T179" s="2"/>
    </row>
    <row r="180" spans="3:20" x14ac:dyDescent="0.25">
      <c r="C180"/>
      <c r="D180"/>
      <c r="E180"/>
      <c r="F180"/>
      <c r="G180"/>
      <c r="H180"/>
      <c r="I180"/>
      <c r="J180"/>
      <c r="K180"/>
      <c r="L180"/>
      <c r="M180"/>
      <c r="N180"/>
      <c r="O180"/>
      <c r="P180"/>
      <c r="Q180"/>
      <c r="R180"/>
      <c r="T180" s="2"/>
    </row>
    <row r="181" spans="3:20" x14ac:dyDescent="0.25">
      <c r="C181"/>
      <c r="D181"/>
      <c r="E181"/>
      <c r="F181"/>
      <c r="G181"/>
      <c r="H181"/>
      <c r="I181"/>
      <c r="J181"/>
      <c r="K181"/>
      <c r="L181"/>
      <c r="M181"/>
      <c r="N181"/>
      <c r="O181"/>
      <c r="P181"/>
      <c r="Q181"/>
      <c r="R181"/>
      <c r="T181" s="2"/>
    </row>
    <row r="182" spans="3:20" x14ac:dyDescent="0.25">
      <c r="C182"/>
      <c r="D182"/>
      <c r="E182"/>
      <c r="F182"/>
      <c r="G182"/>
      <c r="H182"/>
      <c r="I182"/>
      <c r="J182"/>
      <c r="K182"/>
      <c r="L182"/>
      <c r="M182"/>
      <c r="N182"/>
      <c r="O182"/>
      <c r="P182"/>
      <c r="Q182"/>
      <c r="R182"/>
      <c r="T182" s="2"/>
    </row>
    <row r="183" spans="3:20" x14ac:dyDescent="0.25">
      <c r="C183"/>
      <c r="D183"/>
      <c r="E183"/>
      <c r="F183"/>
      <c r="G183"/>
      <c r="H183"/>
      <c r="I183"/>
      <c r="J183"/>
      <c r="K183"/>
      <c r="L183"/>
      <c r="M183"/>
      <c r="N183"/>
      <c r="O183"/>
      <c r="P183"/>
      <c r="Q183"/>
      <c r="R183"/>
      <c r="T183" s="2"/>
    </row>
    <row r="184" spans="3:20" x14ac:dyDescent="0.25">
      <c r="C184"/>
      <c r="D184"/>
      <c r="E184"/>
      <c r="F184"/>
      <c r="G184"/>
      <c r="H184"/>
      <c r="I184"/>
      <c r="J184"/>
      <c r="K184"/>
      <c r="L184"/>
      <c r="M184"/>
      <c r="N184"/>
      <c r="O184"/>
      <c r="P184"/>
      <c r="Q184"/>
      <c r="R184"/>
      <c r="T184" s="2"/>
    </row>
    <row r="185" spans="3:20" x14ac:dyDescent="0.25">
      <c r="C185"/>
      <c r="D185"/>
      <c r="E185"/>
      <c r="F185"/>
      <c r="G185"/>
      <c r="H185"/>
      <c r="I185"/>
      <c r="J185"/>
      <c r="K185"/>
      <c r="L185"/>
      <c r="M185"/>
      <c r="N185"/>
      <c r="O185"/>
      <c r="P185"/>
      <c r="Q185"/>
      <c r="R185"/>
      <c r="T185" s="2"/>
    </row>
    <row r="186" spans="3:20" x14ac:dyDescent="0.25">
      <c r="C186"/>
      <c r="D186"/>
      <c r="E186"/>
      <c r="F186"/>
      <c r="G186"/>
      <c r="H186"/>
      <c r="I186"/>
      <c r="J186"/>
      <c r="K186"/>
      <c r="L186"/>
      <c r="M186"/>
      <c r="N186"/>
      <c r="O186"/>
      <c r="P186"/>
      <c r="Q186"/>
      <c r="R186"/>
      <c r="T186" s="2"/>
    </row>
    <row r="187" spans="3:20" x14ac:dyDescent="0.25">
      <c r="C187"/>
      <c r="D187"/>
      <c r="E187"/>
      <c r="F187"/>
      <c r="G187"/>
      <c r="H187"/>
      <c r="I187"/>
      <c r="J187"/>
      <c r="K187"/>
      <c r="L187"/>
      <c r="M187"/>
      <c r="N187"/>
      <c r="O187"/>
      <c r="P187"/>
      <c r="Q187"/>
      <c r="R187"/>
      <c r="T187" s="2"/>
    </row>
    <row r="188" spans="3:20" x14ac:dyDescent="0.25">
      <c r="C188"/>
      <c r="D188"/>
      <c r="E188"/>
      <c r="F188"/>
      <c r="G188"/>
      <c r="H188"/>
      <c r="I188"/>
      <c r="J188"/>
      <c r="K188"/>
      <c r="L188"/>
      <c r="M188"/>
      <c r="N188"/>
      <c r="O188"/>
      <c r="P188"/>
      <c r="Q188"/>
      <c r="R188"/>
      <c r="T188" s="2"/>
    </row>
    <row r="189" spans="3:20" x14ac:dyDescent="0.25">
      <c r="C189"/>
      <c r="D189"/>
      <c r="E189"/>
      <c r="F189"/>
      <c r="G189"/>
      <c r="H189"/>
      <c r="I189"/>
      <c r="J189"/>
      <c r="K189"/>
      <c r="L189"/>
      <c r="M189"/>
      <c r="N189"/>
      <c r="O189"/>
      <c r="P189"/>
      <c r="Q189"/>
      <c r="R189"/>
      <c r="T189" s="2"/>
    </row>
    <row r="190" spans="3:20" x14ac:dyDescent="0.25">
      <c r="C190"/>
      <c r="D190"/>
      <c r="E190"/>
      <c r="F190"/>
      <c r="G190"/>
      <c r="H190"/>
      <c r="I190"/>
      <c r="J190"/>
      <c r="K190"/>
      <c r="L190"/>
      <c r="M190"/>
      <c r="N190"/>
      <c r="O190"/>
      <c r="P190"/>
      <c r="Q190"/>
      <c r="R190"/>
      <c r="T190" s="2"/>
    </row>
    <row r="191" spans="3:20" x14ac:dyDescent="0.25">
      <c r="C191"/>
      <c r="D191"/>
      <c r="E191"/>
      <c r="F191"/>
      <c r="G191"/>
      <c r="H191"/>
      <c r="I191"/>
      <c r="J191"/>
      <c r="K191"/>
      <c r="L191"/>
      <c r="M191"/>
      <c r="N191"/>
      <c r="O191"/>
      <c r="P191"/>
      <c r="Q191"/>
      <c r="R191"/>
      <c r="T191" s="2"/>
    </row>
    <row r="192" spans="3:20" x14ac:dyDescent="0.25">
      <c r="C192"/>
      <c r="D192"/>
      <c r="E192"/>
      <c r="F192"/>
      <c r="G192"/>
      <c r="H192"/>
      <c r="I192"/>
      <c r="J192"/>
      <c r="K192"/>
      <c r="L192"/>
      <c r="M192"/>
      <c r="N192"/>
      <c r="O192"/>
      <c r="P192"/>
      <c r="Q192"/>
      <c r="R192"/>
      <c r="T192" s="2"/>
    </row>
    <row r="193" spans="3:20" x14ac:dyDescent="0.25">
      <c r="C193"/>
      <c r="D193"/>
      <c r="E193"/>
      <c r="F193"/>
      <c r="G193"/>
      <c r="H193"/>
      <c r="I193"/>
      <c r="J193"/>
      <c r="K193"/>
      <c r="L193"/>
      <c r="M193"/>
      <c r="N193"/>
      <c r="O193"/>
      <c r="P193"/>
      <c r="Q193"/>
      <c r="R193"/>
      <c r="T193" s="2"/>
    </row>
    <row r="194" spans="3:20" x14ac:dyDescent="0.25">
      <c r="C194"/>
      <c r="D194"/>
      <c r="E194"/>
      <c r="F194"/>
      <c r="G194"/>
      <c r="H194"/>
      <c r="I194"/>
      <c r="J194"/>
      <c r="K194"/>
      <c r="L194"/>
      <c r="M194"/>
      <c r="N194"/>
      <c r="O194"/>
      <c r="P194"/>
      <c r="Q194"/>
      <c r="R194"/>
      <c r="T194" s="2"/>
    </row>
    <row r="195" spans="3:20" x14ac:dyDescent="0.25">
      <c r="C195"/>
      <c r="D195"/>
      <c r="E195"/>
      <c r="F195"/>
      <c r="G195"/>
      <c r="H195"/>
      <c r="I195"/>
      <c r="J195"/>
      <c r="K195"/>
      <c r="L195"/>
      <c r="M195"/>
      <c r="N195"/>
      <c r="O195"/>
      <c r="P195"/>
      <c r="Q195"/>
      <c r="R195"/>
      <c r="T195" s="2"/>
    </row>
    <row r="196" spans="3:20" x14ac:dyDescent="0.25">
      <c r="C196"/>
      <c r="D196"/>
      <c r="E196"/>
      <c r="F196"/>
      <c r="G196"/>
      <c r="H196"/>
      <c r="I196"/>
      <c r="J196"/>
      <c r="K196"/>
      <c r="L196"/>
      <c r="M196"/>
      <c r="N196"/>
      <c r="O196"/>
      <c r="P196"/>
      <c r="Q196"/>
      <c r="R196"/>
      <c r="T196" s="2"/>
    </row>
    <row r="197" spans="3:20" x14ac:dyDescent="0.25">
      <c r="C197"/>
      <c r="D197"/>
      <c r="E197"/>
      <c r="F197"/>
      <c r="G197"/>
      <c r="H197"/>
      <c r="I197"/>
      <c r="J197"/>
      <c r="K197"/>
      <c r="L197"/>
      <c r="M197"/>
      <c r="N197"/>
      <c r="O197"/>
      <c r="P197"/>
      <c r="Q197"/>
      <c r="R197"/>
      <c r="T197" s="2"/>
    </row>
    <row r="198" spans="3:20" x14ac:dyDescent="0.25">
      <c r="C198"/>
      <c r="D198"/>
      <c r="E198"/>
      <c r="F198"/>
      <c r="G198"/>
      <c r="H198"/>
      <c r="I198"/>
      <c r="J198"/>
      <c r="K198"/>
      <c r="L198"/>
      <c r="M198"/>
      <c r="N198"/>
      <c r="O198"/>
      <c r="P198"/>
      <c r="Q198"/>
      <c r="R198"/>
      <c r="T198" s="2"/>
    </row>
    <row r="199" spans="3:20" x14ac:dyDescent="0.25">
      <c r="C199"/>
      <c r="D199"/>
      <c r="E199"/>
      <c r="F199"/>
      <c r="G199"/>
      <c r="H199"/>
      <c r="I199"/>
      <c r="J199"/>
      <c r="K199"/>
      <c r="L199"/>
      <c r="M199"/>
      <c r="N199"/>
      <c r="O199"/>
      <c r="P199"/>
      <c r="Q199"/>
      <c r="R199"/>
      <c r="T199" s="2"/>
    </row>
    <row r="200" spans="3:20" x14ac:dyDescent="0.25">
      <c r="C200"/>
      <c r="D200"/>
      <c r="E200"/>
      <c r="F200"/>
      <c r="G200"/>
      <c r="H200"/>
      <c r="I200"/>
      <c r="J200"/>
      <c r="K200"/>
      <c r="L200"/>
      <c r="M200"/>
      <c r="N200"/>
      <c r="O200"/>
      <c r="P200"/>
      <c r="Q200"/>
      <c r="R200"/>
      <c r="T200" s="2"/>
    </row>
    <row r="201" spans="3:20" x14ac:dyDescent="0.25">
      <c r="C201"/>
      <c r="D201"/>
      <c r="E201"/>
      <c r="F201"/>
      <c r="G201"/>
      <c r="H201"/>
      <c r="I201"/>
      <c r="J201"/>
      <c r="K201"/>
      <c r="L201"/>
      <c r="M201"/>
      <c r="N201"/>
      <c r="O201"/>
      <c r="P201"/>
      <c r="Q201"/>
      <c r="R201"/>
      <c r="T201" s="2"/>
    </row>
    <row r="202" spans="3:20" x14ac:dyDescent="0.25">
      <c r="C202"/>
      <c r="D202"/>
      <c r="E202"/>
      <c r="F202"/>
      <c r="G202"/>
      <c r="H202"/>
      <c r="I202"/>
      <c r="J202"/>
      <c r="K202"/>
      <c r="L202"/>
      <c r="M202"/>
      <c r="N202"/>
      <c r="O202"/>
      <c r="P202"/>
      <c r="Q202"/>
      <c r="R202"/>
      <c r="T202" s="2"/>
    </row>
    <row r="203" spans="3:20" x14ac:dyDescent="0.25">
      <c r="C203"/>
      <c r="D203"/>
      <c r="E203"/>
      <c r="F203"/>
      <c r="G203"/>
      <c r="H203"/>
      <c r="I203"/>
      <c r="J203"/>
      <c r="K203"/>
      <c r="L203"/>
      <c r="M203"/>
      <c r="N203"/>
      <c r="O203"/>
      <c r="P203"/>
      <c r="Q203"/>
      <c r="R203"/>
      <c r="T203" s="2"/>
    </row>
    <row r="204" spans="3:20" x14ac:dyDescent="0.25">
      <c r="C204"/>
      <c r="D204"/>
      <c r="E204"/>
      <c r="F204"/>
      <c r="G204"/>
      <c r="H204"/>
      <c r="I204"/>
      <c r="J204"/>
      <c r="K204"/>
      <c r="L204"/>
      <c r="M204"/>
      <c r="N204"/>
      <c r="O204"/>
      <c r="P204"/>
      <c r="Q204"/>
      <c r="R204"/>
      <c r="T204" s="2"/>
    </row>
    <row r="205" spans="3:20" x14ac:dyDescent="0.25">
      <c r="C205"/>
      <c r="D205"/>
      <c r="E205"/>
      <c r="F205"/>
      <c r="G205"/>
      <c r="H205"/>
      <c r="I205"/>
      <c r="J205"/>
      <c r="K205"/>
      <c r="L205"/>
      <c r="M205"/>
      <c r="N205"/>
      <c r="O205"/>
      <c r="P205"/>
      <c r="Q205"/>
      <c r="R205"/>
      <c r="T205" s="2"/>
    </row>
    <row r="206" spans="3:20" x14ac:dyDescent="0.25">
      <c r="C206"/>
      <c r="D206"/>
      <c r="E206"/>
      <c r="F206"/>
      <c r="G206"/>
      <c r="H206"/>
      <c r="I206"/>
      <c r="J206"/>
      <c r="K206"/>
      <c r="L206"/>
      <c r="M206"/>
      <c r="N206"/>
      <c r="O206"/>
      <c r="P206"/>
      <c r="Q206"/>
      <c r="R206"/>
      <c r="T206" s="2"/>
    </row>
    <row r="207" spans="3:20" x14ac:dyDescent="0.25">
      <c r="C207"/>
      <c r="D207"/>
      <c r="E207"/>
      <c r="F207"/>
      <c r="G207"/>
      <c r="H207"/>
      <c r="I207"/>
      <c r="J207"/>
      <c r="K207"/>
      <c r="L207"/>
      <c r="M207"/>
      <c r="N207"/>
      <c r="O207"/>
      <c r="P207"/>
      <c r="Q207"/>
      <c r="R207"/>
      <c r="T207" s="2"/>
    </row>
    <row r="208" spans="3:20" x14ac:dyDescent="0.25">
      <c r="C208"/>
      <c r="D208"/>
      <c r="E208"/>
      <c r="F208"/>
      <c r="G208"/>
      <c r="H208"/>
      <c r="I208"/>
      <c r="J208"/>
      <c r="K208"/>
      <c r="L208"/>
      <c r="M208"/>
      <c r="N208"/>
      <c r="O208"/>
      <c r="P208"/>
      <c r="Q208"/>
      <c r="R208"/>
      <c r="T208" s="2"/>
    </row>
    <row r="209" spans="3:20" x14ac:dyDescent="0.25">
      <c r="C209"/>
      <c r="D209"/>
      <c r="E209"/>
      <c r="F209"/>
      <c r="G209"/>
      <c r="H209"/>
      <c r="I209"/>
      <c r="J209"/>
      <c r="K209"/>
      <c r="L209"/>
      <c r="M209"/>
      <c r="N209"/>
      <c r="O209"/>
      <c r="P209"/>
      <c r="Q209"/>
      <c r="R209"/>
      <c r="T209" s="2"/>
    </row>
    <row r="210" spans="3:20" x14ac:dyDescent="0.25">
      <c r="C210"/>
      <c r="D210"/>
      <c r="E210"/>
      <c r="F210"/>
      <c r="G210"/>
      <c r="H210"/>
      <c r="I210"/>
      <c r="J210"/>
      <c r="K210"/>
      <c r="L210"/>
      <c r="M210"/>
      <c r="N210"/>
      <c r="O210"/>
      <c r="P210"/>
      <c r="Q210"/>
      <c r="R210"/>
      <c r="T210" s="2"/>
    </row>
    <row r="211" spans="3:20" x14ac:dyDescent="0.25">
      <c r="C211"/>
      <c r="D211"/>
      <c r="E211"/>
      <c r="F211"/>
      <c r="G211"/>
      <c r="H211"/>
      <c r="I211"/>
      <c r="J211"/>
      <c r="K211"/>
      <c r="L211"/>
      <c r="M211"/>
      <c r="N211"/>
      <c r="O211"/>
      <c r="P211"/>
      <c r="Q211"/>
      <c r="R211"/>
      <c r="T211" s="2"/>
    </row>
    <row r="212" spans="3:20" x14ac:dyDescent="0.25">
      <c r="C212"/>
      <c r="D212"/>
      <c r="E212"/>
      <c r="F212"/>
      <c r="G212"/>
      <c r="H212"/>
      <c r="I212"/>
      <c r="J212"/>
      <c r="K212"/>
      <c r="L212"/>
      <c r="M212"/>
      <c r="N212"/>
      <c r="O212"/>
      <c r="P212"/>
      <c r="Q212"/>
      <c r="R212"/>
      <c r="T212" s="2"/>
    </row>
    <row r="213" spans="3:20" x14ac:dyDescent="0.25">
      <c r="C213"/>
      <c r="D213"/>
      <c r="E213"/>
      <c r="F213"/>
      <c r="G213"/>
      <c r="H213"/>
      <c r="I213"/>
      <c r="J213"/>
      <c r="K213"/>
      <c r="L213"/>
      <c r="M213"/>
      <c r="N213"/>
      <c r="O213"/>
      <c r="P213"/>
      <c r="Q213"/>
      <c r="R213"/>
      <c r="T213" s="2"/>
    </row>
    <row r="214" spans="3:20" x14ac:dyDescent="0.25">
      <c r="C214"/>
      <c r="D214"/>
      <c r="E214"/>
      <c r="F214"/>
      <c r="G214"/>
      <c r="H214"/>
      <c r="I214"/>
      <c r="J214"/>
      <c r="K214"/>
      <c r="L214"/>
      <c r="M214"/>
      <c r="N214"/>
      <c r="O214"/>
      <c r="P214"/>
      <c r="Q214"/>
      <c r="R214"/>
      <c r="T214" s="2"/>
    </row>
    <row r="215" spans="3:20" x14ac:dyDescent="0.25">
      <c r="C215"/>
      <c r="D215"/>
      <c r="E215"/>
      <c r="F215"/>
      <c r="G215"/>
      <c r="H215"/>
      <c r="I215"/>
      <c r="J215"/>
      <c r="K215"/>
      <c r="L215"/>
      <c r="M215"/>
      <c r="N215"/>
      <c r="O215"/>
      <c r="P215"/>
      <c r="Q215"/>
      <c r="R215"/>
      <c r="T215" s="2"/>
    </row>
    <row r="216" spans="3:20" x14ac:dyDescent="0.25">
      <c r="C216"/>
      <c r="D216"/>
      <c r="E216"/>
      <c r="F216"/>
      <c r="G216"/>
      <c r="H216"/>
      <c r="I216"/>
      <c r="J216"/>
      <c r="K216"/>
      <c r="L216"/>
      <c r="M216"/>
      <c r="N216"/>
      <c r="O216"/>
      <c r="P216"/>
      <c r="Q216"/>
      <c r="R216"/>
      <c r="T216" s="2"/>
    </row>
    <row r="217" spans="3:20" x14ac:dyDescent="0.25">
      <c r="C217"/>
      <c r="D217"/>
      <c r="E217"/>
      <c r="F217"/>
      <c r="G217"/>
      <c r="H217"/>
      <c r="I217"/>
      <c r="J217"/>
      <c r="K217"/>
      <c r="L217"/>
      <c r="M217"/>
      <c r="N217"/>
      <c r="O217"/>
      <c r="P217"/>
      <c r="Q217"/>
      <c r="R217"/>
      <c r="T217" s="2"/>
    </row>
    <row r="218" spans="3:20" x14ac:dyDescent="0.25">
      <c r="C218"/>
      <c r="D218"/>
      <c r="E218"/>
      <c r="F218"/>
      <c r="G218"/>
      <c r="H218"/>
      <c r="I218"/>
      <c r="J218"/>
      <c r="K218"/>
      <c r="L218"/>
      <c r="M218"/>
      <c r="N218"/>
      <c r="O218"/>
      <c r="P218"/>
      <c r="Q218"/>
      <c r="R218"/>
      <c r="T218" s="2"/>
    </row>
    <row r="219" spans="3:20" x14ac:dyDescent="0.25">
      <c r="C219"/>
      <c r="D219"/>
      <c r="E219"/>
      <c r="F219"/>
      <c r="G219"/>
      <c r="H219"/>
      <c r="I219"/>
      <c r="J219"/>
      <c r="K219"/>
      <c r="L219"/>
      <c r="M219"/>
      <c r="N219"/>
      <c r="O219"/>
      <c r="P219"/>
      <c r="Q219"/>
      <c r="R219"/>
      <c r="T219" s="2"/>
    </row>
    <row r="220" spans="3:20" x14ac:dyDescent="0.25">
      <c r="C220"/>
      <c r="D220"/>
      <c r="E220"/>
      <c r="F220"/>
      <c r="G220"/>
      <c r="H220"/>
      <c r="I220"/>
      <c r="J220"/>
      <c r="K220"/>
      <c r="L220"/>
      <c r="M220"/>
      <c r="N220"/>
      <c r="O220"/>
      <c r="P220"/>
      <c r="Q220"/>
      <c r="R220"/>
      <c r="T220" s="2"/>
    </row>
    <row r="221" spans="3:20" x14ac:dyDescent="0.25">
      <c r="C221"/>
      <c r="D221"/>
      <c r="E221"/>
      <c r="F221"/>
      <c r="G221"/>
      <c r="H221"/>
      <c r="I221"/>
      <c r="J221"/>
      <c r="K221"/>
      <c r="L221"/>
      <c r="M221"/>
      <c r="N221"/>
      <c r="O221"/>
      <c r="P221"/>
      <c r="Q221"/>
      <c r="R221"/>
      <c r="T221" s="2"/>
    </row>
    <row r="222" spans="3:20" x14ac:dyDescent="0.25">
      <c r="C222"/>
      <c r="D222"/>
      <c r="E222"/>
      <c r="F222"/>
      <c r="G222"/>
      <c r="H222"/>
      <c r="I222"/>
      <c r="J222"/>
      <c r="K222"/>
      <c r="L222"/>
      <c r="M222"/>
      <c r="N222"/>
      <c r="O222"/>
      <c r="P222"/>
      <c r="Q222"/>
      <c r="R222"/>
      <c r="T222" s="2"/>
    </row>
    <row r="223" spans="3:20" x14ac:dyDescent="0.25">
      <c r="C223"/>
      <c r="D223"/>
      <c r="E223"/>
      <c r="F223"/>
      <c r="G223"/>
      <c r="H223"/>
      <c r="I223"/>
      <c r="J223"/>
      <c r="K223"/>
      <c r="L223"/>
      <c r="M223"/>
      <c r="N223"/>
      <c r="O223"/>
      <c r="P223"/>
      <c r="Q223"/>
      <c r="R223"/>
      <c r="T223" s="2"/>
    </row>
    <row r="224" spans="3:20" x14ac:dyDescent="0.25">
      <c r="C224"/>
      <c r="D224"/>
      <c r="E224"/>
      <c r="F224"/>
      <c r="G224"/>
      <c r="H224"/>
      <c r="I224"/>
      <c r="J224"/>
      <c r="K224"/>
      <c r="L224"/>
      <c r="M224"/>
      <c r="N224"/>
      <c r="O224"/>
      <c r="P224"/>
      <c r="Q224"/>
      <c r="R224"/>
      <c r="T224" s="2"/>
    </row>
    <row r="225" spans="3:20" x14ac:dyDescent="0.25">
      <c r="C225"/>
      <c r="D225"/>
      <c r="E225"/>
      <c r="F225"/>
      <c r="G225"/>
      <c r="H225"/>
      <c r="I225"/>
      <c r="J225"/>
      <c r="K225"/>
      <c r="L225"/>
      <c r="M225"/>
      <c r="N225"/>
      <c r="O225"/>
      <c r="P225"/>
      <c r="Q225"/>
      <c r="R225"/>
      <c r="T225" s="2"/>
    </row>
    <row r="226" spans="3:20" x14ac:dyDescent="0.25">
      <c r="C226"/>
      <c r="D226"/>
      <c r="E226"/>
      <c r="F226"/>
      <c r="G226"/>
      <c r="H226"/>
      <c r="I226"/>
      <c r="J226"/>
      <c r="K226"/>
      <c r="L226"/>
      <c r="M226"/>
      <c r="N226"/>
      <c r="O226"/>
      <c r="P226"/>
      <c r="Q226"/>
      <c r="R226"/>
      <c r="T226" s="2"/>
    </row>
    <row r="227" spans="3:20" x14ac:dyDescent="0.25">
      <c r="C227"/>
      <c r="D227"/>
      <c r="E227"/>
      <c r="F227"/>
      <c r="G227"/>
      <c r="H227"/>
      <c r="I227"/>
      <c r="J227"/>
      <c r="K227"/>
      <c r="L227"/>
      <c r="M227"/>
      <c r="N227"/>
      <c r="O227"/>
      <c r="P227"/>
      <c r="Q227"/>
      <c r="R227"/>
      <c r="T227" s="2"/>
    </row>
    <row r="228" spans="3:20" x14ac:dyDescent="0.25">
      <c r="C228"/>
      <c r="D228"/>
      <c r="E228"/>
      <c r="F228"/>
      <c r="G228"/>
      <c r="H228"/>
      <c r="I228"/>
      <c r="J228"/>
      <c r="K228"/>
      <c r="L228"/>
      <c r="M228"/>
      <c r="N228"/>
      <c r="O228"/>
      <c r="P228"/>
      <c r="Q228"/>
      <c r="R228"/>
      <c r="T228" s="2"/>
    </row>
    <row r="229" spans="3:20" x14ac:dyDescent="0.25">
      <c r="C229"/>
      <c r="D229"/>
      <c r="E229"/>
      <c r="F229"/>
      <c r="G229"/>
      <c r="H229"/>
      <c r="I229"/>
      <c r="J229"/>
      <c r="K229"/>
      <c r="L229"/>
      <c r="M229"/>
      <c r="N229"/>
      <c r="O229"/>
      <c r="P229"/>
      <c r="Q229"/>
      <c r="R229"/>
      <c r="T229" s="2"/>
    </row>
    <row r="230" spans="3:20" x14ac:dyDescent="0.25">
      <c r="C230"/>
      <c r="D230"/>
      <c r="E230"/>
      <c r="F230"/>
      <c r="G230"/>
      <c r="H230"/>
      <c r="I230"/>
      <c r="J230"/>
      <c r="K230"/>
      <c r="L230"/>
      <c r="M230"/>
      <c r="N230"/>
      <c r="O230"/>
      <c r="P230"/>
      <c r="Q230"/>
      <c r="R230"/>
      <c r="T230" s="2"/>
    </row>
    <row r="231" spans="3:20" x14ac:dyDescent="0.25">
      <c r="C231"/>
      <c r="D231"/>
      <c r="E231"/>
      <c r="F231"/>
      <c r="G231"/>
      <c r="H231"/>
      <c r="I231"/>
      <c r="J231"/>
      <c r="K231"/>
      <c r="L231"/>
      <c r="M231"/>
      <c r="N231"/>
      <c r="O231"/>
      <c r="P231"/>
      <c r="Q231"/>
      <c r="R231"/>
      <c r="T231" s="2"/>
    </row>
    <row r="232" spans="3:20" x14ac:dyDescent="0.25">
      <c r="C232"/>
      <c r="D232"/>
      <c r="E232"/>
      <c r="F232"/>
      <c r="G232"/>
      <c r="H232"/>
      <c r="I232"/>
      <c r="J232"/>
      <c r="K232"/>
      <c r="L232"/>
      <c r="M232"/>
      <c r="N232"/>
      <c r="O232"/>
      <c r="P232"/>
      <c r="Q232"/>
      <c r="R232"/>
      <c r="T232" s="2"/>
    </row>
    <row r="233" spans="3:20" x14ac:dyDescent="0.25">
      <c r="C233"/>
      <c r="D233"/>
      <c r="E233"/>
      <c r="F233"/>
      <c r="G233"/>
      <c r="H233"/>
      <c r="I233"/>
      <c r="J233"/>
      <c r="K233"/>
      <c r="L233"/>
      <c r="M233"/>
      <c r="N233"/>
      <c r="O233"/>
      <c r="P233"/>
      <c r="Q233"/>
      <c r="R233"/>
      <c r="T233" s="2"/>
    </row>
    <row r="234" spans="3:20" x14ac:dyDescent="0.25">
      <c r="C234"/>
      <c r="D234"/>
      <c r="E234"/>
      <c r="F234"/>
      <c r="G234"/>
      <c r="H234"/>
      <c r="I234"/>
      <c r="J234"/>
      <c r="K234"/>
      <c r="L234"/>
      <c r="M234"/>
      <c r="N234"/>
      <c r="O234"/>
      <c r="P234"/>
      <c r="Q234"/>
      <c r="R234"/>
      <c r="T234" s="2"/>
    </row>
    <row r="235" spans="3:20" x14ac:dyDescent="0.25">
      <c r="C235"/>
      <c r="D235"/>
      <c r="E235"/>
      <c r="F235"/>
      <c r="G235"/>
      <c r="H235"/>
      <c r="I235"/>
      <c r="J235"/>
      <c r="K235"/>
      <c r="L235"/>
      <c r="M235"/>
      <c r="N235"/>
      <c r="O235"/>
      <c r="P235"/>
      <c r="Q235"/>
      <c r="R235"/>
      <c r="T235" s="2"/>
    </row>
    <row r="236" spans="3:20" x14ac:dyDescent="0.25">
      <c r="C236"/>
      <c r="D236"/>
      <c r="E236"/>
      <c r="F236"/>
      <c r="G236"/>
      <c r="H236"/>
      <c r="I236"/>
      <c r="J236"/>
      <c r="K236"/>
      <c r="L236"/>
      <c r="M236"/>
      <c r="N236"/>
      <c r="O236"/>
      <c r="P236"/>
      <c r="Q236"/>
      <c r="R236"/>
      <c r="T236" s="2"/>
    </row>
    <row r="237" spans="3:20" x14ac:dyDescent="0.25">
      <c r="C237"/>
      <c r="D237"/>
      <c r="E237"/>
      <c r="F237"/>
      <c r="G237"/>
      <c r="H237"/>
      <c r="I237"/>
      <c r="J237"/>
      <c r="K237"/>
      <c r="L237"/>
      <c r="M237"/>
      <c r="N237"/>
      <c r="O237"/>
      <c r="P237"/>
      <c r="Q237"/>
      <c r="R237"/>
      <c r="T237" s="2"/>
    </row>
    <row r="238" spans="3:20" x14ac:dyDescent="0.25">
      <c r="C238"/>
      <c r="D238"/>
      <c r="E238"/>
      <c r="F238"/>
      <c r="G238"/>
      <c r="H238"/>
      <c r="I238"/>
      <c r="J238"/>
      <c r="K238"/>
      <c r="L238"/>
      <c r="M238"/>
      <c r="N238"/>
      <c r="O238"/>
      <c r="P238"/>
      <c r="Q238"/>
      <c r="R238"/>
      <c r="T238" s="2"/>
    </row>
    <row r="239" spans="3:20" x14ac:dyDescent="0.25">
      <c r="C239"/>
      <c r="D239"/>
      <c r="E239"/>
      <c r="F239"/>
      <c r="G239"/>
      <c r="H239"/>
      <c r="I239"/>
      <c r="J239"/>
      <c r="K239"/>
      <c r="L239"/>
      <c r="M239"/>
      <c r="N239"/>
      <c r="O239"/>
      <c r="P239"/>
      <c r="Q239"/>
      <c r="R239"/>
      <c r="T239" s="2"/>
    </row>
    <row r="240" spans="3:20" x14ac:dyDescent="0.25">
      <c r="C240"/>
      <c r="D240"/>
      <c r="E240"/>
      <c r="F240"/>
      <c r="G240"/>
      <c r="H240"/>
      <c r="I240"/>
      <c r="J240"/>
      <c r="K240"/>
      <c r="L240"/>
      <c r="M240"/>
      <c r="N240"/>
      <c r="O240"/>
      <c r="P240"/>
      <c r="Q240"/>
      <c r="R240"/>
      <c r="T240" s="2"/>
    </row>
    <row r="241" spans="3:20" x14ac:dyDescent="0.25">
      <c r="C241"/>
      <c r="D241"/>
      <c r="E241"/>
      <c r="F241"/>
      <c r="G241"/>
      <c r="H241"/>
      <c r="I241"/>
      <c r="J241"/>
      <c r="K241"/>
      <c r="L241"/>
      <c r="M241"/>
      <c r="N241"/>
      <c r="O241"/>
      <c r="P241"/>
      <c r="Q241"/>
      <c r="R241"/>
      <c r="T241" s="2"/>
    </row>
    <row r="242" spans="3:20" x14ac:dyDescent="0.25">
      <c r="C242"/>
      <c r="D242"/>
      <c r="E242"/>
      <c r="F242"/>
      <c r="G242"/>
      <c r="H242"/>
      <c r="I242"/>
      <c r="J242"/>
      <c r="K242"/>
      <c r="L242"/>
      <c r="M242"/>
      <c r="N242"/>
      <c r="O242"/>
      <c r="P242"/>
      <c r="Q242"/>
      <c r="R242"/>
      <c r="T242" s="2"/>
    </row>
    <row r="243" spans="3:20" x14ac:dyDescent="0.25">
      <c r="C243"/>
      <c r="D243"/>
      <c r="E243"/>
      <c r="F243"/>
      <c r="G243"/>
      <c r="H243"/>
      <c r="I243"/>
      <c r="J243"/>
      <c r="K243"/>
      <c r="L243"/>
      <c r="M243"/>
      <c r="N243"/>
      <c r="O243"/>
      <c r="P243"/>
      <c r="Q243"/>
      <c r="R243"/>
      <c r="T243" s="2"/>
    </row>
    <row r="244" spans="3:20" x14ac:dyDescent="0.25">
      <c r="C244"/>
      <c r="D244"/>
      <c r="E244"/>
      <c r="F244"/>
      <c r="G244"/>
      <c r="H244"/>
      <c r="I244"/>
      <c r="J244"/>
      <c r="K244"/>
      <c r="L244"/>
      <c r="M244"/>
      <c r="N244"/>
      <c r="O244"/>
      <c r="P244"/>
      <c r="Q244"/>
      <c r="R244"/>
      <c r="T244" s="2"/>
    </row>
    <row r="245" spans="3:20" x14ac:dyDescent="0.25">
      <c r="C245"/>
      <c r="D245"/>
      <c r="E245"/>
      <c r="F245"/>
      <c r="G245"/>
      <c r="H245"/>
      <c r="I245"/>
      <c r="J245"/>
      <c r="K245"/>
      <c r="L245"/>
      <c r="M245"/>
      <c r="N245"/>
      <c r="O245"/>
      <c r="P245"/>
      <c r="Q245"/>
      <c r="R245"/>
      <c r="T245" s="2"/>
    </row>
    <row r="246" spans="3:20" x14ac:dyDescent="0.25">
      <c r="C246"/>
      <c r="D246"/>
      <c r="E246"/>
      <c r="F246"/>
      <c r="G246"/>
      <c r="H246"/>
      <c r="I246"/>
      <c r="J246"/>
      <c r="K246"/>
      <c r="L246"/>
      <c r="M246"/>
      <c r="N246"/>
      <c r="O246"/>
      <c r="P246"/>
      <c r="Q246"/>
      <c r="R246"/>
      <c r="T246" s="2"/>
    </row>
    <row r="247" spans="3:20" x14ac:dyDescent="0.25">
      <c r="C247"/>
      <c r="D247"/>
      <c r="E247"/>
      <c r="F247"/>
      <c r="G247"/>
      <c r="H247"/>
      <c r="I247"/>
      <c r="J247"/>
      <c r="K247"/>
      <c r="L247"/>
      <c r="M247"/>
      <c r="N247"/>
      <c r="O247"/>
      <c r="P247"/>
      <c r="Q247"/>
      <c r="R247"/>
      <c r="T247" s="2"/>
    </row>
    <row r="248" spans="3:20" x14ac:dyDescent="0.25">
      <c r="C248"/>
      <c r="D248"/>
      <c r="E248"/>
      <c r="F248"/>
      <c r="G248"/>
      <c r="H248"/>
      <c r="I248"/>
      <c r="J248"/>
      <c r="K248"/>
      <c r="L248"/>
      <c r="M248"/>
      <c r="N248"/>
      <c r="O248"/>
      <c r="P248"/>
      <c r="Q248"/>
      <c r="R248"/>
      <c r="T248" s="2"/>
    </row>
    <row r="249" spans="3:20" x14ac:dyDescent="0.25">
      <c r="C249"/>
      <c r="D249"/>
      <c r="E249"/>
      <c r="F249"/>
      <c r="G249"/>
      <c r="H249"/>
      <c r="I249"/>
      <c r="J249"/>
      <c r="K249"/>
      <c r="L249"/>
      <c r="M249"/>
      <c r="N249"/>
      <c r="O249"/>
      <c r="P249"/>
      <c r="Q249"/>
      <c r="R249"/>
      <c r="T249" s="2"/>
    </row>
    <row r="250" spans="3:20" x14ac:dyDescent="0.25">
      <c r="C250"/>
      <c r="D250"/>
      <c r="E250"/>
      <c r="F250"/>
      <c r="G250"/>
      <c r="H250"/>
      <c r="I250"/>
      <c r="J250"/>
      <c r="K250"/>
      <c r="L250"/>
      <c r="M250"/>
      <c r="N250"/>
      <c r="O250"/>
      <c r="P250"/>
      <c r="Q250"/>
      <c r="R250"/>
      <c r="T250" s="2"/>
    </row>
    <row r="251" spans="3:20" x14ac:dyDescent="0.25">
      <c r="C251"/>
      <c r="D251"/>
      <c r="E251"/>
      <c r="F251"/>
      <c r="G251"/>
      <c r="H251"/>
      <c r="I251"/>
      <c r="J251"/>
      <c r="K251"/>
      <c r="L251"/>
      <c r="M251"/>
      <c r="N251"/>
      <c r="O251"/>
      <c r="P251"/>
      <c r="Q251"/>
      <c r="R251"/>
      <c r="T251" s="2"/>
    </row>
    <row r="252" spans="3:20" x14ac:dyDescent="0.25">
      <c r="C252"/>
      <c r="D252"/>
      <c r="E252"/>
      <c r="F252"/>
      <c r="G252"/>
      <c r="H252"/>
      <c r="I252"/>
      <c r="J252"/>
      <c r="K252"/>
      <c r="L252"/>
      <c r="M252"/>
      <c r="N252"/>
      <c r="O252"/>
      <c r="P252"/>
      <c r="Q252"/>
      <c r="R252"/>
      <c r="T252" s="2"/>
    </row>
    <row r="253" spans="3:20" x14ac:dyDescent="0.25">
      <c r="C253"/>
      <c r="D253"/>
      <c r="E253"/>
      <c r="F253"/>
      <c r="G253"/>
      <c r="H253"/>
      <c r="I253"/>
      <c r="J253"/>
      <c r="K253"/>
      <c r="L253"/>
      <c r="M253"/>
      <c r="N253"/>
      <c r="O253"/>
      <c r="P253"/>
      <c r="Q253"/>
      <c r="R253"/>
      <c r="T253" s="2"/>
    </row>
    <row r="254" spans="3:20" x14ac:dyDescent="0.25">
      <c r="C254"/>
      <c r="D254"/>
      <c r="E254"/>
      <c r="F254"/>
      <c r="G254"/>
      <c r="H254"/>
      <c r="I254"/>
      <c r="J254"/>
      <c r="K254"/>
      <c r="L254"/>
      <c r="M254"/>
      <c r="N254"/>
      <c r="O254"/>
      <c r="P254"/>
      <c r="Q254"/>
      <c r="R254"/>
      <c r="T254" s="2"/>
    </row>
    <row r="255" spans="3:20" x14ac:dyDescent="0.25">
      <c r="C255"/>
      <c r="D255"/>
      <c r="E255"/>
      <c r="F255"/>
      <c r="G255"/>
      <c r="H255"/>
      <c r="I255"/>
      <c r="J255"/>
      <c r="K255"/>
      <c r="L255"/>
      <c r="M255"/>
      <c r="N255"/>
      <c r="O255"/>
      <c r="P255"/>
      <c r="Q255"/>
      <c r="R255"/>
      <c r="T255" s="2"/>
    </row>
    <row r="256" spans="3:20" x14ac:dyDescent="0.25">
      <c r="C256"/>
      <c r="D256"/>
      <c r="E256"/>
      <c r="F256"/>
      <c r="G256"/>
      <c r="H256"/>
      <c r="I256"/>
      <c r="J256"/>
      <c r="K256"/>
      <c r="L256"/>
      <c r="M256"/>
      <c r="N256"/>
      <c r="O256"/>
      <c r="P256"/>
      <c r="Q256"/>
      <c r="R256"/>
      <c r="T256" s="2"/>
    </row>
    <row r="257" spans="3:20" x14ac:dyDescent="0.25">
      <c r="C257"/>
      <c r="D257"/>
      <c r="E257"/>
      <c r="F257"/>
      <c r="G257"/>
      <c r="H257"/>
      <c r="I257"/>
      <c r="J257"/>
      <c r="K257"/>
      <c r="L257"/>
      <c r="M257"/>
      <c r="N257"/>
      <c r="O257"/>
      <c r="P257"/>
      <c r="Q257"/>
      <c r="R257"/>
      <c r="T257" s="2"/>
    </row>
    <row r="258" spans="3:20" x14ac:dyDescent="0.25">
      <c r="C258"/>
      <c r="D258"/>
      <c r="E258"/>
      <c r="F258"/>
      <c r="G258"/>
      <c r="H258"/>
      <c r="I258"/>
      <c r="J258"/>
      <c r="K258"/>
      <c r="L258"/>
      <c r="M258"/>
      <c r="N258"/>
      <c r="O258"/>
      <c r="P258"/>
      <c r="Q258"/>
      <c r="R258"/>
      <c r="T258" s="2"/>
    </row>
    <row r="259" spans="3:20" x14ac:dyDescent="0.25">
      <c r="C259"/>
      <c r="D259"/>
      <c r="E259"/>
      <c r="F259"/>
      <c r="G259"/>
      <c r="H259"/>
      <c r="I259"/>
      <c r="J259"/>
      <c r="K259"/>
      <c r="L259"/>
      <c r="M259"/>
      <c r="N259"/>
      <c r="O259"/>
      <c r="P259"/>
      <c r="Q259"/>
      <c r="R259"/>
      <c r="T259" s="2"/>
    </row>
    <row r="260" spans="3:20" x14ac:dyDescent="0.25">
      <c r="C260"/>
      <c r="D260"/>
      <c r="E260"/>
      <c r="F260"/>
      <c r="G260"/>
      <c r="H260"/>
      <c r="I260"/>
      <c r="J260"/>
      <c r="K260"/>
      <c r="L260"/>
      <c r="M260"/>
      <c r="N260"/>
      <c r="O260"/>
      <c r="P260"/>
      <c r="Q260"/>
      <c r="R260"/>
      <c r="T260" s="2"/>
    </row>
    <row r="261" spans="3:20" x14ac:dyDescent="0.25">
      <c r="C261"/>
      <c r="D261"/>
      <c r="E261"/>
      <c r="F261"/>
      <c r="G261"/>
      <c r="H261"/>
      <c r="I261"/>
      <c r="J261"/>
      <c r="K261"/>
      <c r="L261"/>
      <c r="M261"/>
      <c r="N261"/>
      <c r="O261"/>
      <c r="P261"/>
      <c r="Q261"/>
      <c r="R261"/>
      <c r="T261" s="2"/>
    </row>
    <row r="262" spans="3:20" x14ac:dyDescent="0.25">
      <c r="C262"/>
      <c r="D262"/>
      <c r="E262"/>
      <c r="F262"/>
      <c r="G262"/>
      <c r="H262"/>
      <c r="I262"/>
      <c r="J262"/>
      <c r="K262"/>
      <c r="L262"/>
      <c r="M262"/>
      <c r="N262"/>
      <c r="O262"/>
      <c r="P262"/>
      <c r="Q262"/>
      <c r="R262"/>
      <c r="T262" s="2"/>
    </row>
    <row r="263" spans="3:20" x14ac:dyDescent="0.25">
      <c r="C263"/>
      <c r="D263"/>
      <c r="E263"/>
      <c r="F263"/>
      <c r="G263"/>
      <c r="H263"/>
      <c r="I263"/>
      <c r="J263"/>
      <c r="K263"/>
      <c r="L263"/>
      <c r="M263"/>
      <c r="N263"/>
      <c r="O263"/>
      <c r="P263"/>
      <c r="Q263"/>
      <c r="R263"/>
      <c r="T263" s="2"/>
    </row>
    <row r="264" spans="3:20" x14ac:dyDescent="0.25">
      <c r="C264"/>
      <c r="D264"/>
      <c r="E264"/>
      <c r="F264"/>
      <c r="G264"/>
      <c r="H264"/>
      <c r="I264"/>
      <c r="J264"/>
      <c r="K264"/>
      <c r="L264"/>
      <c r="M264"/>
      <c r="N264"/>
      <c r="O264"/>
      <c r="P264"/>
      <c r="Q264"/>
      <c r="R264"/>
      <c r="T264" s="2"/>
    </row>
    <row r="265" spans="3:20" x14ac:dyDescent="0.25">
      <c r="C265"/>
      <c r="D265"/>
      <c r="E265"/>
      <c r="F265"/>
      <c r="G265"/>
      <c r="H265"/>
      <c r="I265"/>
      <c r="J265"/>
      <c r="K265"/>
      <c r="L265"/>
      <c r="M265"/>
      <c r="N265"/>
      <c r="O265"/>
      <c r="P265"/>
      <c r="Q265"/>
      <c r="R265"/>
      <c r="T265" s="2"/>
    </row>
    <row r="266" spans="3:20" x14ac:dyDescent="0.25">
      <c r="C266"/>
      <c r="D266"/>
      <c r="E266"/>
      <c r="F266"/>
      <c r="G266"/>
      <c r="H266"/>
      <c r="I266"/>
      <c r="J266"/>
      <c r="K266"/>
      <c r="L266"/>
      <c r="M266"/>
      <c r="N266"/>
      <c r="O266"/>
      <c r="P266"/>
      <c r="Q266"/>
      <c r="R266"/>
      <c r="T266" s="2"/>
    </row>
    <row r="267" spans="3:20" x14ac:dyDescent="0.25">
      <c r="C267"/>
      <c r="D267"/>
      <c r="E267"/>
      <c r="F267"/>
      <c r="G267"/>
      <c r="H267"/>
      <c r="I267"/>
      <c r="J267"/>
      <c r="K267"/>
      <c r="L267"/>
      <c r="M267"/>
      <c r="N267"/>
      <c r="O267"/>
      <c r="P267"/>
      <c r="Q267"/>
      <c r="R267"/>
      <c r="T267" s="2"/>
    </row>
    <row r="268" spans="3:20" x14ac:dyDescent="0.25">
      <c r="C268"/>
      <c r="D268"/>
      <c r="E268"/>
      <c r="F268"/>
      <c r="G268"/>
      <c r="H268"/>
      <c r="I268"/>
      <c r="J268"/>
      <c r="K268"/>
      <c r="L268"/>
      <c r="M268"/>
      <c r="N268"/>
      <c r="O268"/>
      <c r="P268"/>
      <c r="Q268"/>
      <c r="R268"/>
      <c r="T268" s="2"/>
    </row>
    <row r="269" spans="3:20" x14ac:dyDescent="0.25">
      <c r="C269"/>
      <c r="D269"/>
      <c r="E269"/>
      <c r="F269"/>
      <c r="G269"/>
      <c r="H269"/>
      <c r="I269"/>
      <c r="J269"/>
      <c r="K269"/>
      <c r="L269"/>
      <c r="M269"/>
      <c r="N269"/>
      <c r="O269"/>
      <c r="P269"/>
      <c r="Q269"/>
      <c r="R269"/>
      <c r="T269" s="2"/>
    </row>
    <row r="270" spans="3:20" x14ac:dyDescent="0.25">
      <c r="C270"/>
      <c r="D270"/>
      <c r="E270"/>
      <c r="F270"/>
      <c r="G270"/>
      <c r="H270"/>
      <c r="I270"/>
      <c r="J270"/>
      <c r="K270"/>
      <c r="L270"/>
      <c r="M270"/>
      <c r="N270"/>
      <c r="O270"/>
      <c r="P270"/>
      <c r="Q270"/>
      <c r="R270"/>
      <c r="T270" s="2"/>
    </row>
    <row r="271" spans="3:20" x14ac:dyDescent="0.25">
      <c r="C271"/>
      <c r="D271"/>
      <c r="E271"/>
      <c r="F271"/>
      <c r="G271"/>
      <c r="H271"/>
      <c r="I271"/>
      <c r="J271"/>
      <c r="K271"/>
      <c r="L271"/>
      <c r="M271"/>
      <c r="N271"/>
      <c r="O271"/>
      <c r="P271"/>
      <c r="Q271"/>
      <c r="R271"/>
      <c r="T271" s="2"/>
    </row>
    <row r="272" spans="3:20" x14ac:dyDescent="0.25">
      <c r="C272"/>
      <c r="D272"/>
      <c r="E272"/>
      <c r="F272"/>
      <c r="G272"/>
      <c r="H272"/>
      <c r="I272"/>
      <c r="J272"/>
      <c r="K272"/>
      <c r="L272"/>
      <c r="M272"/>
      <c r="N272"/>
      <c r="O272"/>
      <c r="P272"/>
      <c r="Q272"/>
      <c r="R272"/>
      <c r="T272" s="2"/>
    </row>
    <row r="273" spans="3:20" x14ac:dyDescent="0.25">
      <c r="C273"/>
      <c r="D273"/>
      <c r="E273"/>
      <c r="F273"/>
      <c r="G273"/>
      <c r="H273"/>
      <c r="I273"/>
      <c r="J273"/>
      <c r="K273"/>
      <c r="L273"/>
      <c r="M273"/>
      <c r="N273"/>
      <c r="O273"/>
      <c r="P273"/>
      <c r="Q273"/>
      <c r="R273"/>
      <c r="T273" s="2"/>
    </row>
    <row r="274" spans="3:20" x14ac:dyDescent="0.25">
      <c r="C274"/>
      <c r="D274"/>
      <c r="E274"/>
      <c r="F274"/>
      <c r="G274"/>
      <c r="H274"/>
      <c r="I274"/>
      <c r="J274"/>
      <c r="K274"/>
      <c r="L274"/>
      <c r="M274"/>
      <c r="N274"/>
      <c r="O274"/>
      <c r="P274"/>
      <c r="Q274"/>
      <c r="R274"/>
      <c r="T274" s="2"/>
    </row>
    <row r="275" spans="3:20" x14ac:dyDescent="0.25">
      <c r="C275"/>
      <c r="D275"/>
      <c r="E275"/>
      <c r="F275"/>
      <c r="G275"/>
      <c r="H275"/>
      <c r="I275"/>
      <c r="J275"/>
      <c r="K275"/>
      <c r="L275"/>
      <c r="M275"/>
      <c r="N275"/>
      <c r="O275"/>
      <c r="P275"/>
      <c r="Q275"/>
      <c r="R275"/>
      <c r="T275" s="2"/>
    </row>
    <row r="276" spans="3:20" x14ac:dyDescent="0.25">
      <c r="C276"/>
      <c r="D276"/>
      <c r="E276"/>
      <c r="F276"/>
      <c r="G276"/>
      <c r="H276"/>
      <c r="I276"/>
      <c r="J276"/>
      <c r="K276"/>
      <c r="L276"/>
      <c r="M276"/>
      <c r="N276"/>
      <c r="O276"/>
      <c r="P276"/>
      <c r="Q276"/>
      <c r="R276"/>
      <c r="T276" s="2"/>
    </row>
    <row r="277" spans="3:20" x14ac:dyDescent="0.25">
      <c r="C277"/>
      <c r="D277"/>
      <c r="E277"/>
      <c r="F277"/>
      <c r="G277"/>
      <c r="H277"/>
      <c r="I277"/>
      <c r="J277"/>
      <c r="K277"/>
      <c r="L277"/>
      <c r="M277"/>
      <c r="N277"/>
      <c r="O277"/>
      <c r="P277"/>
      <c r="Q277"/>
      <c r="R277"/>
      <c r="T277" s="2"/>
    </row>
    <row r="278" spans="3:20" x14ac:dyDescent="0.25">
      <c r="C278"/>
      <c r="D278"/>
      <c r="E278"/>
      <c r="F278"/>
      <c r="G278"/>
      <c r="H278"/>
      <c r="I278"/>
      <c r="J278"/>
      <c r="K278"/>
      <c r="L278"/>
      <c r="M278"/>
      <c r="N278"/>
      <c r="O278"/>
      <c r="P278"/>
      <c r="Q278"/>
      <c r="R278"/>
      <c r="T278" s="2"/>
    </row>
    <row r="279" spans="3:20" x14ac:dyDescent="0.25">
      <c r="C279"/>
      <c r="D279"/>
      <c r="E279"/>
      <c r="F279"/>
      <c r="G279"/>
      <c r="H279"/>
      <c r="I279"/>
      <c r="J279"/>
      <c r="K279"/>
      <c r="L279"/>
      <c r="M279"/>
      <c r="N279"/>
      <c r="O279"/>
      <c r="P279"/>
      <c r="Q279"/>
      <c r="R279"/>
      <c r="T279" s="2"/>
    </row>
    <row r="280" spans="3:20" x14ac:dyDescent="0.25">
      <c r="C280"/>
      <c r="D280"/>
      <c r="E280"/>
      <c r="F280"/>
      <c r="G280"/>
      <c r="H280"/>
      <c r="I280"/>
      <c r="J280"/>
      <c r="K280"/>
      <c r="L280"/>
      <c r="M280"/>
      <c r="N280"/>
      <c r="O280"/>
      <c r="P280"/>
      <c r="Q280"/>
      <c r="R280"/>
      <c r="T280" s="2"/>
    </row>
    <row r="281" spans="3:20" x14ac:dyDescent="0.25">
      <c r="C281"/>
      <c r="D281"/>
      <c r="E281"/>
      <c r="F281"/>
      <c r="G281"/>
      <c r="H281"/>
      <c r="I281"/>
      <c r="J281"/>
      <c r="K281"/>
      <c r="L281"/>
      <c r="M281"/>
      <c r="N281"/>
      <c r="O281"/>
      <c r="P281"/>
      <c r="Q281"/>
      <c r="R281"/>
      <c r="T281" s="2"/>
    </row>
    <row r="282" spans="3:20" x14ac:dyDescent="0.25">
      <c r="C282"/>
      <c r="D282"/>
      <c r="E282"/>
      <c r="F282"/>
      <c r="G282"/>
      <c r="H282"/>
      <c r="I282"/>
      <c r="J282"/>
      <c r="K282"/>
      <c r="L282"/>
      <c r="M282"/>
      <c r="N282"/>
      <c r="O282"/>
      <c r="P282"/>
      <c r="Q282"/>
      <c r="R282"/>
      <c r="T282" s="2"/>
    </row>
    <row r="283" spans="3:20" x14ac:dyDescent="0.25">
      <c r="C283"/>
      <c r="D283"/>
      <c r="E283"/>
      <c r="F283"/>
      <c r="G283"/>
      <c r="H283"/>
      <c r="I283"/>
      <c r="J283"/>
      <c r="K283"/>
      <c r="L283"/>
      <c r="M283"/>
      <c r="N283"/>
      <c r="O283"/>
      <c r="P283"/>
      <c r="Q283"/>
      <c r="R283"/>
      <c r="T283" s="2"/>
    </row>
    <row r="284" spans="3:20" x14ac:dyDescent="0.25">
      <c r="C284"/>
      <c r="D284"/>
      <c r="E284"/>
      <c r="F284"/>
      <c r="G284"/>
      <c r="H284"/>
      <c r="I284"/>
      <c r="J284"/>
      <c r="K284"/>
      <c r="L284"/>
      <c r="M284"/>
      <c r="N284"/>
      <c r="O284"/>
      <c r="P284"/>
      <c r="Q284"/>
      <c r="R284"/>
      <c r="T284" s="2"/>
    </row>
    <row r="285" spans="3:20" x14ac:dyDescent="0.25">
      <c r="C285"/>
      <c r="D285"/>
      <c r="E285"/>
      <c r="F285"/>
      <c r="G285"/>
      <c r="H285"/>
      <c r="I285"/>
      <c r="J285"/>
      <c r="K285"/>
      <c r="L285"/>
      <c r="M285"/>
      <c r="N285"/>
      <c r="O285"/>
      <c r="P285"/>
      <c r="Q285"/>
      <c r="R285"/>
      <c r="T285" s="2"/>
    </row>
    <row r="286" spans="3:20" x14ac:dyDescent="0.25">
      <c r="C286"/>
      <c r="D286"/>
      <c r="E286"/>
      <c r="F286"/>
      <c r="G286"/>
      <c r="H286"/>
      <c r="I286"/>
      <c r="J286"/>
      <c r="K286"/>
      <c r="L286"/>
      <c r="M286"/>
      <c r="N286"/>
      <c r="O286"/>
      <c r="P286"/>
      <c r="Q286"/>
      <c r="R286"/>
      <c r="T286" s="2"/>
    </row>
    <row r="287" spans="3:20" x14ac:dyDescent="0.25">
      <c r="C287"/>
      <c r="D287"/>
      <c r="E287"/>
      <c r="F287"/>
      <c r="G287"/>
      <c r="H287"/>
      <c r="I287"/>
      <c r="J287"/>
      <c r="K287"/>
      <c r="L287"/>
      <c r="M287"/>
      <c r="N287"/>
      <c r="O287"/>
      <c r="P287"/>
      <c r="Q287"/>
      <c r="R287"/>
      <c r="T287" s="2"/>
    </row>
    <row r="288" spans="3:20" x14ac:dyDescent="0.25">
      <c r="C288"/>
      <c r="D288"/>
      <c r="E288"/>
      <c r="F288"/>
      <c r="G288"/>
      <c r="H288"/>
      <c r="I288"/>
      <c r="J288"/>
      <c r="K288"/>
      <c r="L288"/>
      <c r="M288"/>
      <c r="N288"/>
      <c r="O288"/>
      <c r="P288"/>
      <c r="Q288"/>
      <c r="R288"/>
      <c r="T288" s="2"/>
    </row>
    <row r="289" spans="3:20" x14ac:dyDescent="0.25">
      <c r="C289"/>
      <c r="D289"/>
      <c r="E289"/>
      <c r="F289"/>
      <c r="G289"/>
      <c r="H289"/>
      <c r="I289"/>
      <c r="J289"/>
      <c r="K289"/>
      <c r="L289"/>
      <c r="M289"/>
      <c r="N289"/>
      <c r="O289"/>
      <c r="P289"/>
      <c r="Q289"/>
      <c r="R289"/>
      <c r="T289" s="2"/>
    </row>
    <row r="290" spans="3:20" x14ac:dyDescent="0.25">
      <c r="C290"/>
      <c r="D290"/>
      <c r="E290"/>
      <c r="F290"/>
      <c r="G290"/>
      <c r="H290"/>
      <c r="I290"/>
      <c r="J290"/>
      <c r="K290"/>
      <c r="L290"/>
      <c r="M290"/>
      <c r="N290"/>
      <c r="O290"/>
      <c r="P290"/>
      <c r="Q290"/>
      <c r="R290"/>
      <c r="T290" s="2"/>
    </row>
    <row r="291" spans="3:20" x14ac:dyDescent="0.25">
      <c r="C291"/>
      <c r="D291"/>
      <c r="E291"/>
      <c r="F291"/>
      <c r="G291"/>
      <c r="H291"/>
      <c r="I291"/>
      <c r="J291"/>
      <c r="K291"/>
      <c r="L291"/>
      <c r="M291"/>
      <c r="N291"/>
      <c r="O291"/>
      <c r="P291"/>
      <c r="Q291"/>
      <c r="R291"/>
      <c r="T291" s="2"/>
    </row>
    <row r="292" spans="3:20" x14ac:dyDescent="0.25">
      <c r="C292"/>
      <c r="D292"/>
      <c r="E292"/>
      <c r="F292"/>
      <c r="G292"/>
      <c r="H292"/>
      <c r="I292"/>
      <c r="J292"/>
      <c r="K292"/>
      <c r="L292"/>
      <c r="M292"/>
      <c r="N292"/>
      <c r="O292"/>
      <c r="P292"/>
      <c r="Q292"/>
      <c r="R292"/>
      <c r="T292" s="2"/>
    </row>
    <row r="293" spans="3:20" x14ac:dyDescent="0.25">
      <c r="C293"/>
      <c r="D293"/>
      <c r="E293"/>
      <c r="F293"/>
      <c r="G293"/>
      <c r="H293"/>
      <c r="I293"/>
      <c r="J293"/>
      <c r="K293"/>
      <c r="L293"/>
      <c r="M293"/>
      <c r="N293"/>
      <c r="O293"/>
      <c r="P293"/>
      <c r="Q293"/>
      <c r="R293"/>
      <c r="T293" s="2"/>
    </row>
    <row r="294" spans="3:20" x14ac:dyDescent="0.25">
      <c r="C294"/>
      <c r="D294"/>
      <c r="E294"/>
      <c r="F294"/>
      <c r="G294"/>
      <c r="H294"/>
      <c r="I294"/>
      <c r="J294"/>
      <c r="K294"/>
      <c r="L294"/>
      <c r="M294"/>
      <c r="N294"/>
      <c r="O294"/>
      <c r="P294"/>
      <c r="Q294"/>
      <c r="R294"/>
      <c r="T294" s="2"/>
    </row>
    <row r="295" spans="3:20" x14ac:dyDescent="0.25">
      <c r="C295"/>
      <c r="D295"/>
      <c r="E295"/>
      <c r="F295"/>
      <c r="G295"/>
      <c r="H295"/>
      <c r="I295"/>
      <c r="J295"/>
      <c r="K295"/>
      <c r="L295"/>
      <c r="M295"/>
      <c r="N295"/>
      <c r="O295"/>
      <c r="P295"/>
      <c r="Q295"/>
      <c r="R295"/>
      <c r="T295" s="2"/>
    </row>
    <row r="296" spans="3:20" x14ac:dyDescent="0.25">
      <c r="C296"/>
      <c r="D296"/>
      <c r="E296"/>
      <c r="F296"/>
      <c r="G296"/>
      <c r="H296"/>
      <c r="I296"/>
      <c r="J296"/>
      <c r="K296"/>
      <c r="L296"/>
      <c r="M296"/>
      <c r="N296"/>
      <c r="O296"/>
      <c r="P296"/>
      <c r="Q296"/>
      <c r="R296"/>
      <c r="T296" s="2"/>
    </row>
    <row r="297" spans="3:20" x14ac:dyDescent="0.25">
      <c r="C297"/>
      <c r="D297"/>
      <c r="E297"/>
      <c r="F297"/>
      <c r="G297"/>
      <c r="H297"/>
      <c r="I297"/>
      <c r="J297"/>
      <c r="K297"/>
      <c r="L297"/>
      <c r="M297"/>
      <c r="N297"/>
      <c r="O297"/>
      <c r="P297"/>
      <c r="Q297"/>
      <c r="R297"/>
      <c r="T297" s="2"/>
    </row>
    <row r="298" spans="3:20" x14ac:dyDescent="0.25">
      <c r="C298"/>
      <c r="D298"/>
      <c r="E298"/>
      <c r="F298"/>
      <c r="G298"/>
      <c r="H298"/>
      <c r="I298"/>
      <c r="J298"/>
      <c r="K298"/>
      <c r="L298"/>
      <c r="M298"/>
      <c r="N298"/>
      <c r="O298"/>
      <c r="P298"/>
      <c r="Q298"/>
      <c r="R298"/>
      <c r="T298" s="2"/>
    </row>
    <row r="299" spans="3:20" x14ac:dyDescent="0.25">
      <c r="C299"/>
      <c r="D299"/>
      <c r="E299"/>
      <c r="F299"/>
      <c r="G299"/>
      <c r="H299"/>
      <c r="I299"/>
      <c r="J299"/>
      <c r="K299"/>
      <c r="L299"/>
      <c r="M299"/>
      <c r="N299"/>
      <c r="O299"/>
      <c r="P299"/>
      <c r="Q299"/>
      <c r="R299"/>
      <c r="T299" s="2"/>
    </row>
    <row r="300" spans="3:20" x14ac:dyDescent="0.25">
      <c r="C300"/>
      <c r="D300"/>
      <c r="E300"/>
      <c r="F300"/>
      <c r="G300"/>
      <c r="H300"/>
      <c r="I300"/>
      <c r="J300"/>
      <c r="K300"/>
      <c r="L300"/>
      <c r="M300"/>
      <c r="N300"/>
      <c r="O300"/>
      <c r="P300"/>
      <c r="Q300"/>
      <c r="R300"/>
      <c r="T300" s="2"/>
    </row>
    <row r="301" spans="3:20" x14ac:dyDescent="0.25">
      <c r="C301"/>
      <c r="D301"/>
      <c r="E301"/>
      <c r="F301"/>
      <c r="G301"/>
      <c r="H301"/>
      <c r="I301"/>
      <c r="J301"/>
      <c r="K301"/>
      <c r="L301"/>
      <c r="M301"/>
      <c r="N301"/>
      <c r="O301"/>
      <c r="P301"/>
      <c r="Q301"/>
      <c r="R301"/>
      <c r="T301" s="2"/>
    </row>
    <row r="302" spans="3:20" x14ac:dyDescent="0.25">
      <c r="C302"/>
      <c r="D302"/>
      <c r="E302"/>
      <c r="F302"/>
      <c r="G302"/>
      <c r="H302"/>
      <c r="I302"/>
      <c r="J302"/>
      <c r="K302"/>
      <c r="L302"/>
      <c r="M302"/>
      <c r="N302"/>
      <c r="O302"/>
      <c r="P302"/>
      <c r="Q302"/>
      <c r="R302"/>
      <c r="T302" s="2"/>
    </row>
    <row r="303" spans="3:20" x14ac:dyDescent="0.25">
      <c r="C303"/>
      <c r="D303"/>
      <c r="E303"/>
      <c r="F303"/>
      <c r="G303"/>
      <c r="H303"/>
      <c r="I303"/>
      <c r="J303"/>
      <c r="K303"/>
      <c r="L303"/>
      <c r="M303"/>
      <c r="N303"/>
      <c r="O303"/>
      <c r="P303"/>
      <c r="Q303"/>
      <c r="R303"/>
      <c r="T303" s="2"/>
    </row>
    <row r="304" spans="3:20" x14ac:dyDescent="0.25">
      <c r="C304"/>
      <c r="D304"/>
      <c r="E304"/>
      <c r="F304"/>
      <c r="G304"/>
      <c r="H304"/>
      <c r="I304"/>
      <c r="J304"/>
      <c r="K304"/>
      <c r="L304"/>
      <c r="M304"/>
      <c r="N304"/>
      <c r="O304"/>
      <c r="P304"/>
      <c r="Q304"/>
      <c r="R304"/>
      <c r="T304" s="2"/>
    </row>
    <row r="305" spans="3:20" x14ac:dyDescent="0.25">
      <c r="C305"/>
      <c r="D305"/>
      <c r="E305"/>
      <c r="F305"/>
      <c r="G305"/>
      <c r="H305"/>
      <c r="I305"/>
      <c r="J305"/>
      <c r="K305"/>
      <c r="L305"/>
      <c r="M305"/>
      <c r="N305"/>
      <c r="O305"/>
      <c r="P305"/>
      <c r="Q305"/>
      <c r="R305"/>
      <c r="T305" s="2"/>
    </row>
    <row r="306" spans="3:20" x14ac:dyDescent="0.25">
      <c r="C306"/>
      <c r="D306"/>
      <c r="E306"/>
      <c r="F306"/>
      <c r="G306"/>
      <c r="H306"/>
      <c r="I306"/>
      <c r="J306"/>
      <c r="K306"/>
      <c r="L306"/>
      <c r="M306"/>
      <c r="N306"/>
      <c r="O306"/>
      <c r="P306"/>
      <c r="Q306"/>
      <c r="R306"/>
      <c r="T306" s="2"/>
    </row>
    <row r="307" spans="3:20" x14ac:dyDescent="0.25">
      <c r="C307"/>
      <c r="D307"/>
      <c r="E307"/>
      <c r="F307"/>
      <c r="G307"/>
      <c r="H307"/>
      <c r="I307"/>
      <c r="J307"/>
      <c r="K307"/>
      <c r="L307"/>
      <c r="M307"/>
      <c r="N307"/>
      <c r="O307"/>
      <c r="P307"/>
      <c r="Q307"/>
      <c r="R307"/>
      <c r="T307" s="2"/>
    </row>
    <row r="308" spans="3:20" x14ac:dyDescent="0.25">
      <c r="C308"/>
      <c r="D308"/>
      <c r="E308"/>
      <c r="F308"/>
      <c r="G308"/>
      <c r="H308"/>
      <c r="I308"/>
      <c r="J308"/>
      <c r="K308"/>
      <c r="L308"/>
      <c r="M308"/>
      <c r="N308"/>
      <c r="O308"/>
      <c r="P308"/>
      <c r="Q308"/>
      <c r="R308"/>
      <c r="T308" s="2"/>
    </row>
    <row r="309" spans="3:20" x14ac:dyDescent="0.25">
      <c r="C309"/>
      <c r="D309"/>
      <c r="E309"/>
      <c r="F309"/>
      <c r="G309"/>
      <c r="H309"/>
      <c r="I309"/>
      <c r="J309"/>
      <c r="K309"/>
      <c r="L309"/>
      <c r="M309"/>
      <c r="N309"/>
      <c r="O309"/>
      <c r="P309"/>
      <c r="Q309"/>
      <c r="R309"/>
      <c r="T309" s="2"/>
    </row>
    <row r="310" spans="3:20" x14ac:dyDescent="0.25">
      <c r="C310"/>
      <c r="D310"/>
      <c r="E310"/>
      <c r="F310"/>
      <c r="G310"/>
      <c r="H310"/>
      <c r="I310"/>
      <c r="J310"/>
      <c r="K310"/>
      <c r="L310"/>
      <c r="M310"/>
      <c r="N310"/>
      <c r="O310"/>
      <c r="P310"/>
      <c r="Q310"/>
      <c r="R310"/>
      <c r="T310" s="2"/>
    </row>
    <row r="311" spans="3:20" x14ac:dyDescent="0.25">
      <c r="C311"/>
      <c r="D311"/>
      <c r="E311"/>
      <c r="F311"/>
      <c r="G311"/>
      <c r="H311"/>
      <c r="I311"/>
      <c r="J311"/>
      <c r="K311"/>
      <c r="L311"/>
      <c r="M311"/>
      <c r="N311"/>
      <c r="O311"/>
      <c r="P311"/>
      <c r="Q311"/>
      <c r="R311"/>
      <c r="T311" s="2"/>
    </row>
    <row r="312" spans="3:20" x14ac:dyDescent="0.25">
      <c r="C312"/>
      <c r="D312"/>
      <c r="E312"/>
      <c r="F312"/>
      <c r="G312"/>
      <c r="H312"/>
      <c r="I312"/>
      <c r="J312"/>
      <c r="K312"/>
      <c r="L312"/>
      <c r="M312"/>
      <c r="N312"/>
      <c r="O312"/>
      <c r="P312"/>
      <c r="Q312"/>
      <c r="R312"/>
      <c r="T312" s="2"/>
    </row>
    <row r="313" spans="3:20" x14ac:dyDescent="0.25">
      <c r="C313"/>
      <c r="D313"/>
      <c r="E313"/>
      <c r="F313"/>
      <c r="G313"/>
      <c r="H313"/>
      <c r="I313"/>
      <c r="J313"/>
      <c r="K313"/>
      <c r="L313"/>
      <c r="M313"/>
      <c r="N313"/>
      <c r="O313"/>
      <c r="P313"/>
      <c r="Q313"/>
      <c r="R313"/>
      <c r="T313" s="2"/>
    </row>
    <row r="314" spans="3:20" x14ac:dyDescent="0.25">
      <c r="C314"/>
      <c r="D314"/>
      <c r="E314"/>
      <c r="F314"/>
      <c r="G314"/>
      <c r="H314"/>
      <c r="I314"/>
      <c r="J314"/>
      <c r="K314"/>
      <c r="L314"/>
      <c r="M314"/>
      <c r="N314"/>
      <c r="O314"/>
      <c r="P314"/>
      <c r="Q314"/>
      <c r="R314"/>
      <c r="T314" s="2"/>
    </row>
    <row r="315" spans="3:20" x14ac:dyDescent="0.25">
      <c r="C315"/>
      <c r="D315"/>
      <c r="E315"/>
      <c r="F315"/>
      <c r="G315"/>
      <c r="H315"/>
      <c r="I315"/>
      <c r="J315"/>
      <c r="K315"/>
      <c r="L315"/>
      <c r="M315"/>
      <c r="N315"/>
      <c r="O315"/>
      <c r="P315"/>
      <c r="Q315"/>
      <c r="R315"/>
      <c r="T315" s="2"/>
    </row>
    <row r="316" spans="3:20" x14ac:dyDescent="0.25">
      <c r="C316"/>
      <c r="D316"/>
      <c r="E316"/>
      <c r="F316"/>
      <c r="G316"/>
      <c r="H316"/>
      <c r="I316"/>
      <c r="J316"/>
      <c r="K316"/>
      <c r="L316"/>
      <c r="M316"/>
      <c r="N316"/>
      <c r="O316"/>
      <c r="P316"/>
      <c r="Q316"/>
      <c r="R316"/>
      <c r="T316" s="2"/>
    </row>
    <row r="317" spans="3:20" x14ac:dyDescent="0.25">
      <c r="C317"/>
      <c r="D317"/>
      <c r="E317"/>
      <c r="F317"/>
      <c r="G317"/>
      <c r="H317"/>
      <c r="I317"/>
      <c r="J317"/>
      <c r="K317"/>
      <c r="L317"/>
      <c r="M317"/>
      <c r="N317"/>
      <c r="O317"/>
      <c r="P317"/>
      <c r="Q317"/>
      <c r="R317"/>
      <c r="T317" s="2"/>
    </row>
    <row r="318" spans="3:20" x14ac:dyDescent="0.25">
      <c r="C318"/>
      <c r="D318"/>
      <c r="E318"/>
      <c r="F318"/>
      <c r="G318"/>
      <c r="H318"/>
      <c r="I318"/>
      <c r="J318"/>
      <c r="K318"/>
      <c r="L318"/>
      <c r="M318"/>
      <c r="N318"/>
      <c r="O318"/>
      <c r="P318"/>
      <c r="Q318"/>
      <c r="R318"/>
      <c r="T318" s="2"/>
    </row>
    <row r="319" spans="3:20" x14ac:dyDescent="0.25">
      <c r="C319"/>
      <c r="D319"/>
      <c r="E319"/>
      <c r="F319"/>
      <c r="G319"/>
      <c r="H319"/>
      <c r="I319"/>
      <c r="J319"/>
      <c r="K319"/>
      <c r="L319"/>
      <c r="M319"/>
      <c r="N319"/>
      <c r="O319"/>
      <c r="P319"/>
      <c r="Q319"/>
      <c r="R319"/>
      <c r="T319" s="2"/>
    </row>
    <row r="320" spans="3:20" x14ac:dyDescent="0.25">
      <c r="C320"/>
      <c r="D320"/>
      <c r="E320"/>
      <c r="F320"/>
      <c r="G320"/>
      <c r="H320"/>
      <c r="I320"/>
      <c r="J320"/>
      <c r="K320"/>
      <c r="L320"/>
      <c r="M320"/>
      <c r="N320"/>
      <c r="O320"/>
      <c r="P320"/>
      <c r="Q320"/>
      <c r="R320"/>
      <c r="T320" s="2"/>
    </row>
    <row r="321" spans="3:20" x14ac:dyDescent="0.25">
      <c r="C321"/>
      <c r="D321"/>
      <c r="E321"/>
      <c r="F321"/>
      <c r="G321"/>
      <c r="H321"/>
      <c r="I321"/>
      <c r="J321"/>
      <c r="K321"/>
      <c r="L321"/>
      <c r="M321"/>
      <c r="N321"/>
      <c r="O321"/>
      <c r="P321"/>
      <c r="Q321"/>
      <c r="R321"/>
      <c r="T321" s="2"/>
    </row>
    <row r="322" spans="3:20" x14ac:dyDescent="0.25">
      <c r="C322"/>
      <c r="D322"/>
      <c r="E322"/>
      <c r="F322"/>
      <c r="G322"/>
      <c r="H322"/>
      <c r="I322"/>
      <c r="J322"/>
      <c r="K322"/>
      <c r="L322"/>
      <c r="M322"/>
      <c r="N322"/>
      <c r="O322"/>
      <c r="P322"/>
      <c r="Q322"/>
      <c r="R322"/>
      <c r="T322" s="2"/>
    </row>
    <row r="323" spans="3:20" x14ac:dyDescent="0.25">
      <c r="C323"/>
      <c r="D323"/>
      <c r="E323"/>
      <c r="F323"/>
      <c r="G323"/>
      <c r="H323"/>
      <c r="I323"/>
      <c r="J323"/>
      <c r="K323"/>
      <c r="L323"/>
      <c r="M323"/>
      <c r="N323"/>
      <c r="O323"/>
      <c r="P323"/>
      <c r="Q323"/>
      <c r="R323"/>
      <c r="T323" s="2"/>
    </row>
    <row r="324" spans="3:20" x14ac:dyDescent="0.25">
      <c r="C324"/>
      <c r="D324"/>
      <c r="E324"/>
      <c r="F324"/>
      <c r="G324"/>
      <c r="H324"/>
      <c r="I324"/>
      <c r="J324"/>
      <c r="K324"/>
      <c r="L324"/>
      <c r="M324"/>
      <c r="N324"/>
      <c r="O324"/>
      <c r="P324"/>
      <c r="Q324"/>
      <c r="R324"/>
      <c r="T324" s="2"/>
    </row>
    <row r="325" spans="3:20" x14ac:dyDescent="0.25">
      <c r="C325"/>
      <c r="D325"/>
      <c r="E325"/>
      <c r="F325"/>
      <c r="G325"/>
      <c r="H325"/>
      <c r="I325"/>
      <c r="J325"/>
      <c r="K325"/>
      <c r="L325"/>
      <c r="M325"/>
      <c r="N325"/>
      <c r="O325"/>
      <c r="P325"/>
      <c r="Q325"/>
      <c r="R325"/>
      <c r="T325" s="2"/>
    </row>
    <row r="326" spans="3:20" x14ac:dyDescent="0.25">
      <c r="C326"/>
      <c r="D326"/>
      <c r="E326"/>
      <c r="F326"/>
      <c r="G326"/>
      <c r="H326"/>
      <c r="I326"/>
      <c r="J326"/>
      <c r="K326"/>
      <c r="L326"/>
      <c r="M326"/>
      <c r="N326"/>
      <c r="O326"/>
      <c r="P326"/>
      <c r="Q326"/>
      <c r="R326"/>
      <c r="T326" s="2"/>
    </row>
    <row r="327" spans="3:20" x14ac:dyDescent="0.25">
      <c r="C327"/>
      <c r="D327"/>
      <c r="E327"/>
      <c r="F327"/>
      <c r="G327"/>
      <c r="H327"/>
      <c r="I327"/>
      <c r="J327"/>
      <c r="K327"/>
      <c r="L327"/>
      <c r="M327"/>
      <c r="N327"/>
      <c r="O327"/>
      <c r="P327"/>
      <c r="Q327"/>
      <c r="R327"/>
      <c r="T327" s="2"/>
    </row>
    <row r="328" spans="3:20" x14ac:dyDescent="0.25">
      <c r="C328"/>
      <c r="D328"/>
      <c r="E328"/>
      <c r="F328"/>
      <c r="G328"/>
      <c r="H328"/>
      <c r="I328"/>
      <c r="J328"/>
      <c r="K328"/>
      <c r="L328"/>
      <c r="M328"/>
      <c r="N328"/>
      <c r="O328"/>
      <c r="P328"/>
      <c r="Q328"/>
      <c r="R328"/>
      <c r="T328" s="2"/>
    </row>
    <row r="329" spans="3:20" x14ac:dyDescent="0.25">
      <c r="C329"/>
      <c r="D329"/>
      <c r="E329"/>
      <c r="F329"/>
      <c r="G329"/>
      <c r="H329"/>
      <c r="I329"/>
      <c r="J329"/>
      <c r="K329"/>
      <c r="L329"/>
      <c r="M329"/>
      <c r="N329"/>
      <c r="O329"/>
      <c r="P329"/>
      <c r="Q329"/>
      <c r="R329"/>
      <c r="T329" s="2"/>
    </row>
    <row r="330" spans="3:20" x14ac:dyDescent="0.25">
      <c r="C330"/>
      <c r="D330"/>
      <c r="E330"/>
      <c r="F330"/>
      <c r="G330"/>
      <c r="H330"/>
      <c r="I330"/>
      <c r="J330"/>
      <c r="K330"/>
      <c r="L330"/>
      <c r="M330"/>
      <c r="N330"/>
      <c r="O330"/>
      <c r="P330"/>
      <c r="Q330"/>
      <c r="R330"/>
      <c r="T330" s="2"/>
    </row>
    <row r="331" spans="3:20" x14ac:dyDescent="0.25">
      <c r="C331"/>
      <c r="D331"/>
      <c r="E331"/>
      <c r="F331"/>
      <c r="G331"/>
      <c r="H331"/>
      <c r="I331"/>
      <c r="J331"/>
      <c r="K331"/>
      <c r="L331"/>
      <c r="M331"/>
      <c r="N331"/>
      <c r="O331"/>
      <c r="P331"/>
      <c r="Q331"/>
      <c r="R331"/>
      <c r="T331" s="2"/>
    </row>
    <row r="332" spans="3:20" x14ac:dyDescent="0.25">
      <c r="C332"/>
      <c r="D332"/>
      <c r="E332"/>
      <c r="F332"/>
      <c r="G332"/>
      <c r="H332"/>
      <c r="I332"/>
      <c r="J332"/>
      <c r="K332"/>
      <c r="L332"/>
      <c r="M332"/>
      <c r="N332"/>
      <c r="O332"/>
      <c r="P332"/>
      <c r="Q332"/>
      <c r="R332"/>
      <c r="T332" s="2"/>
    </row>
    <row r="333" spans="3:20" x14ac:dyDescent="0.25">
      <c r="C333"/>
      <c r="D333"/>
      <c r="E333"/>
      <c r="F333"/>
      <c r="G333"/>
      <c r="H333"/>
      <c r="I333"/>
      <c r="J333"/>
      <c r="K333"/>
      <c r="L333"/>
      <c r="M333"/>
      <c r="N333"/>
      <c r="O333"/>
      <c r="P333"/>
      <c r="Q333"/>
      <c r="R333"/>
      <c r="T333" s="2"/>
    </row>
    <row r="334" spans="3:20" x14ac:dyDescent="0.25">
      <c r="C334"/>
      <c r="D334"/>
      <c r="E334"/>
      <c r="F334"/>
      <c r="G334"/>
      <c r="H334"/>
      <c r="I334"/>
      <c r="J334"/>
      <c r="K334"/>
      <c r="L334"/>
      <c r="M334"/>
      <c r="N334"/>
      <c r="O334"/>
      <c r="P334"/>
      <c r="Q334"/>
      <c r="R334"/>
      <c r="T334" s="2"/>
    </row>
    <row r="335" spans="3:20" x14ac:dyDescent="0.25">
      <c r="C335"/>
      <c r="D335"/>
      <c r="E335"/>
      <c r="F335"/>
      <c r="G335"/>
      <c r="H335"/>
      <c r="I335"/>
      <c r="J335"/>
      <c r="K335"/>
      <c r="L335"/>
      <c r="M335"/>
      <c r="N335"/>
      <c r="O335"/>
      <c r="P335"/>
      <c r="Q335"/>
      <c r="R335"/>
      <c r="T335" s="2"/>
    </row>
    <row r="336" spans="3:20" x14ac:dyDescent="0.25">
      <c r="C336"/>
      <c r="D336"/>
      <c r="E336"/>
      <c r="F336"/>
      <c r="G336"/>
      <c r="H336"/>
      <c r="I336"/>
      <c r="J336"/>
      <c r="K336"/>
      <c r="L336"/>
      <c r="M336"/>
      <c r="N336"/>
      <c r="O336"/>
      <c r="P336"/>
      <c r="Q336"/>
      <c r="R336"/>
      <c r="T336" s="2"/>
    </row>
    <row r="337" spans="3:20" x14ac:dyDescent="0.25">
      <c r="C337"/>
      <c r="D337"/>
      <c r="E337"/>
      <c r="F337"/>
      <c r="G337"/>
      <c r="H337"/>
      <c r="I337"/>
      <c r="J337"/>
      <c r="K337"/>
      <c r="L337"/>
      <c r="M337"/>
      <c r="N337"/>
      <c r="O337"/>
      <c r="P337"/>
      <c r="Q337"/>
      <c r="R337"/>
      <c r="T337" s="2"/>
    </row>
    <row r="338" spans="3:20" x14ac:dyDescent="0.25">
      <c r="C338"/>
      <c r="D338"/>
      <c r="E338"/>
      <c r="F338"/>
      <c r="G338"/>
      <c r="H338"/>
      <c r="I338"/>
      <c r="J338"/>
      <c r="K338"/>
      <c r="L338"/>
      <c r="M338"/>
      <c r="N338"/>
      <c r="O338"/>
      <c r="P338"/>
      <c r="Q338"/>
      <c r="R338"/>
      <c r="T338" s="2"/>
    </row>
    <row r="339" spans="3:20" x14ac:dyDescent="0.25">
      <c r="C339"/>
      <c r="D339"/>
      <c r="E339"/>
      <c r="F339"/>
      <c r="G339"/>
      <c r="H339"/>
      <c r="I339"/>
      <c r="J339"/>
      <c r="K339"/>
      <c r="L339"/>
      <c r="M339"/>
      <c r="N339"/>
      <c r="O339"/>
      <c r="P339"/>
      <c r="Q339"/>
      <c r="R339"/>
      <c r="T339" s="2"/>
    </row>
    <row r="340" spans="3:20" x14ac:dyDescent="0.25">
      <c r="C340"/>
      <c r="D340"/>
      <c r="E340"/>
      <c r="F340"/>
      <c r="G340"/>
      <c r="H340"/>
      <c r="I340"/>
      <c r="J340"/>
      <c r="K340"/>
      <c r="L340"/>
      <c r="M340"/>
      <c r="N340"/>
      <c r="O340"/>
      <c r="P340"/>
      <c r="Q340"/>
      <c r="R340"/>
      <c r="T340" s="2"/>
    </row>
    <row r="341" spans="3:20" x14ac:dyDescent="0.25">
      <c r="C341"/>
      <c r="D341"/>
      <c r="E341"/>
      <c r="F341"/>
      <c r="G341"/>
      <c r="H341"/>
      <c r="I341"/>
      <c r="J341"/>
      <c r="K341"/>
      <c r="L341"/>
      <c r="M341"/>
      <c r="N341"/>
      <c r="O341"/>
      <c r="P341"/>
      <c r="Q341"/>
      <c r="R341"/>
      <c r="T341" s="2"/>
    </row>
  </sheetData>
  <mergeCells count="21">
    <mergeCell ref="D51:H51"/>
    <mergeCell ref="D6:H6"/>
    <mergeCell ref="A8:J8"/>
    <mergeCell ref="B9:B10"/>
    <mergeCell ref="B12:B13"/>
    <mergeCell ref="B14:B15"/>
    <mergeCell ref="B17:B18"/>
    <mergeCell ref="B46:B47"/>
    <mergeCell ref="B48:B49"/>
    <mergeCell ref="B34:B35"/>
    <mergeCell ref="B44:B45"/>
    <mergeCell ref="D23:R23"/>
    <mergeCell ref="A25:T25"/>
    <mergeCell ref="B26:B27"/>
    <mergeCell ref="B28:B29"/>
    <mergeCell ref="B30:B31"/>
    <mergeCell ref="B32:B33"/>
    <mergeCell ref="B36:B37"/>
    <mergeCell ref="B38:B39"/>
    <mergeCell ref="B40:B41"/>
    <mergeCell ref="B42:B43"/>
  </mergeCells>
  <pageMargins left="0.25" right="0.25" top="0.75" bottom="0.75" header="0.3" footer="0.3"/>
  <pageSetup scale="71"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3"/>
  <sheetViews>
    <sheetView tabSelected="1" topLeftCell="A23" workbookViewId="0">
      <selection activeCell="I43" sqref="I43"/>
    </sheetView>
  </sheetViews>
  <sheetFormatPr defaultColWidth="11.453125" defaultRowHeight="12.5" x14ac:dyDescent="0.25"/>
  <cols>
    <col min="1" max="1" width="3.54296875" customWidth="1"/>
    <col min="2" max="2" width="47.54296875" customWidth="1"/>
    <col min="3" max="8" width="5.54296875" style="7" customWidth="1"/>
    <col min="9" max="9" width="7.453125" style="7" customWidth="1"/>
    <col min="10" max="10" width="9.08984375" style="7" customWidth="1"/>
    <col min="11" max="17" width="5.54296875" style="7" customWidth="1"/>
    <col min="18" max="18" width="7" style="1" customWidth="1"/>
    <col min="19" max="19" width="7.08984375" customWidth="1"/>
    <col min="20" max="20" width="7.36328125" customWidth="1"/>
  </cols>
  <sheetData>
    <row r="1" spans="1:24" ht="13" x14ac:dyDescent="0.3">
      <c r="A1" s="6" t="s">
        <v>165</v>
      </c>
      <c r="R1"/>
    </row>
    <row r="2" spans="1:24" ht="13" x14ac:dyDescent="0.3">
      <c r="A2" s="6" t="s">
        <v>3</v>
      </c>
      <c r="C2" s="49"/>
      <c r="D2" s="50"/>
      <c r="E2" s="50"/>
      <c r="I2"/>
      <c r="J2"/>
      <c r="K2"/>
      <c r="L2"/>
      <c r="M2"/>
      <c r="N2"/>
      <c r="O2"/>
      <c r="P2"/>
      <c r="Q2"/>
      <c r="R2"/>
    </row>
    <row r="3" spans="1:24" ht="13" x14ac:dyDescent="0.3">
      <c r="A3" s="6" t="s">
        <v>31</v>
      </c>
      <c r="C3" s="49"/>
      <c r="D3" s="50"/>
      <c r="E3" s="50"/>
      <c r="I3"/>
      <c r="J3"/>
      <c r="K3"/>
      <c r="L3"/>
      <c r="M3"/>
      <c r="N3"/>
      <c r="O3"/>
      <c r="P3"/>
      <c r="Q3"/>
      <c r="R3"/>
    </row>
    <row r="4" spans="1:24" ht="13" x14ac:dyDescent="0.3">
      <c r="A4" s="6" t="s">
        <v>2</v>
      </c>
      <c r="C4" s="49"/>
      <c r="D4" s="50"/>
      <c r="E4" s="50"/>
      <c r="I4"/>
      <c r="J4"/>
      <c r="K4"/>
      <c r="L4"/>
      <c r="M4"/>
      <c r="N4"/>
      <c r="O4"/>
      <c r="P4"/>
      <c r="Q4"/>
      <c r="R4"/>
    </row>
    <row r="5" spans="1:24" x14ac:dyDescent="0.25">
      <c r="R5"/>
    </row>
    <row r="6" spans="1:24" ht="13.5" thickBot="1" x14ac:dyDescent="0.35">
      <c r="A6" s="6"/>
      <c r="C6"/>
      <c r="D6" s="371" t="s">
        <v>34</v>
      </c>
      <c r="E6" s="371"/>
      <c r="F6" s="371"/>
      <c r="G6" s="371"/>
      <c r="H6" s="371"/>
      <c r="I6"/>
      <c r="J6"/>
      <c r="K6"/>
      <c r="L6"/>
      <c r="M6"/>
      <c r="N6"/>
      <c r="O6"/>
      <c r="P6"/>
      <c r="Q6"/>
      <c r="R6"/>
    </row>
    <row r="7" spans="1:24" ht="13.5" thickBot="1" x14ac:dyDescent="0.35">
      <c r="C7"/>
      <c r="D7" s="25">
        <v>1</v>
      </c>
      <c r="E7" s="15">
        <v>2</v>
      </c>
      <c r="F7" s="15">
        <v>3</v>
      </c>
      <c r="G7" s="15">
        <v>4</v>
      </c>
      <c r="H7" s="15">
        <v>5</v>
      </c>
      <c r="I7" s="9" t="s">
        <v>32</v>
      </c>
      <c r="J7" s="19" t="s">
        <v>33</v>
      </c>
      <c r="K7" s="51"/>
      <c r="L7" s="51"/>
      <c r="M7" s="8"/>
      <c r="N7" s="8"/>
      <c r="O7"/>
      <c r="P7"/>
      <c r="Q7"/>
      <c r="R7"/>
    </row>
    <row r="8" spans="1:24" s="10" customFormat="1" ht="13.5" thickBot="1" x14ac:dyDescent="0.3">
      <c r="A8" s="374" t="s">
        <v>145</v>
      </c>
      <c r="B8" s="375"/>
      <c r="C8" s="375"/>
      <c r="D8" s="375"/>
      <c r="E8" s="375"/>
      <c r="F8" s="375"/>
      <c r="G8" s="375"/>
      <c r="H8" s="375"/>
      <c r="I8" s="375"/>
      <c r="J8" s="376"/>
      <c r="K8" s="44"/>
      <c r="L8" s="44"/>
      <c r="M8" s="44"/>
      <c r="N8" s="44"/>
      <c r="O8" s="11"/>
    </row>
    <row r="9" spans="1:24" s="14" customFormat="1" ht="13" x14ac:dyDescent="0.25">
      <c r="A9" s="59">
        <v>1</v>
      </c>
      <c r="B9" s="389" t="s">
        <v>146</v>
      </c>
      <c r="C9" s="240" t="s">
        <v>32</v>
      </c>
      <c r="D9" s="217">
        <v>1</v>
      </c>
      <c r="E9" s="218"/>
      <c r="F9" s="219"/>
      <c r="G9" s="33"/>
      <c r="H9" s="84"/>
      <c r="I9" s="146">
        <f>SUM(D9:H9)</f>
        <v>1</v>
      </c>
      <c r="J9" s="147">
        <f>SUM(D10:H10)</f>
        <v>1</v>
      </c>
    </row>
    <row r="10" spans="1:24" s="14" customFormat="1" ht="13" x14ac:dyDescent="0.25">
      <c r="A10" s="62"/>
      <c r="B10" s="373"/>
      <c r="C10" s="65" t="s">
        <v>33</v>
      </c>
      <c r="D10" s="80"/>
      <c r="E10" s="69">
        <v>1</v>
      </c>
      <c r="F10" s="70"/>
      <c r="G10" s="71"/>
      <c r="H10" s="86"/>
      <c r="I10" s="138">
        <f>I9/(I9+J9)</f>
        <v>0.5</v>
      </c>
      <c r="J10" s="139">
        <f>J9/(I9+J9)</f>
        <v>0.5</v>
      </c>
      <c r="K10" s="16"/>
      <c r="L10" s="16"/>
    </row>
    <row r="11" spans="1:24" s="14" customFormat="1" ht="13" x14ac:dyDescent="0.25">
      <c r="A11" s="61">
        <v>4</v>
      </c>
      <c r="B11" s="372" t="s">
        <v>147</v>
      </c>
      <c r="C11" s="64" t="s">
        <v>32</v>
      </c>
      <c r="D11" s="78">
        <v>1</v>
      </c>
      <c r="E11" s="66"/>
      <c r="F11" s="67"/>
      <c r="G11" s="68"/>
      <c r="H11" s="85"/>
      <c r="I11" s="140">
        <f>SUM(D11:H11)</f>
        <v>1</v>
      </c>
      <c r="J11" s="141">
        <f>SUM(D12:H12)</f>
        <v>1</v>
      </c>
      <c r="K11" s="44"/>
      <c r="L11" s="44"/>
      <c r="M11" s="11"/>
      <c r="N11" s="10"/>
      <c r="O11" s="10"/>
      <c r="P11" s="10"/>
      <c r="Q11" s="10"/>
      <c r="R11" s="44"/>
      <c r="S11" s="44"/>
      <c r="T11" s="11"/>
      <c r="U11" s="10"/>
      <c r="V11" s="10"/>
      <c r="W11" s="10"/>
      <c r="X11" s="10"/>
    </row>
    <row r="12" spans="1:24" s="14" customFormat="1" ht="13" x14ac:dyDescent="0.25">
      <c r="A12" s="62"/>
      <c r="B12" s="373"/>
      <c r="C12" s="65" t="s">
        <v>33</v>
      </c>
      <c r="D12" s="28"/>
      <c r="E12" s="31">
        <v>1</v>
      </c>
      <c r="F12" s="32"/>
      <c r="G12" s="34"/>
      <c r="H12" s="120"/>
      <c r="I12" s="138">
        <f>I11/(I11+J11)</f>
        <v>0.5</v>
      </c>
      <c r="J12" s="139">
        <f>J11/(I11+J11)</f>
        <v>0.5</v>
      </c>
      <c r="K12" s="16"/>
      <c r="L12" s="16"/>
    </row>
    <row r="13" spans="1:24" s="14" customFormat="1" ht="13" x14ac:dyDescent="0.25">
      <c r="A13" s="61">
        <v>5</v>
      </c>
      <c r="B13" s="372" t="s">
        <v>148</v>
      </c>
      <c r="C13" s="64" t="s">
        <v>32</v>
      </c>
      <c r="D13" s="78">
        <v>1</v>
      </c>
      <c r="E13" s="66">
        <v>1</v>
      </c>
      <c r="F13" s="67"/>
      <c r="G13" s="68"/>
      <c r="H13" s="85"/>
      <c r="I13" s="140">
        <f>SUM(D13:H13)</f>
        <v>2</v>
      </c>
      <c r="J13" s="141">
        <f>SUM(D14:H14)</f>
        <v>0</v>
      </c>
      <c r="K13" s="16"/>
      <c r="L13" s="16"/>
    </row>
    <row r="14" spans="1:24" s="14" customFormat="1" ht="13.5" thickBot="1" x14ac:dyDescent="0.3">
      <c r="A14" s="22"/>
      <c r="B14" s="390"/>
      <c r="C14" s="76" t="s">
        <v>33</v>
      </c>
      <c r="D14" s="29"/>
      <c r="E14" s="35"/>
      <c r="F14" s="36"/>
      <c r="G14" s="357"/>
      <c r="H14" s="358"/>
      <c r="I14" s="144">
        <f>I13/(I13+J13)</f>
        <v>1</v>
      </c>
      <c r="J14" s="145">
        <f>J13/(I13+J13)</f>
        <v>0</v>
      </c>
      <c r="K14" s="16"/>
      <c r="L14" s="16"/>
    </row>
    <row r="15" spans="1:24" s="14" customFormat="1" ht="13" x14ac:dyDescent="0.25">
      <c r="A15" s="12"/>
      <c r="B15" s="204"/>
      <c r="C15" s="53"/>
      <c r="D15" s="116"/>
      <c r="E15" s="116"/>
      <c r="F15" s="156"/>
      <c r="G15" s="26"/>
      <c r="H15" s="26"/>
      <c r="I15" s="157"/>
      <c r="J15" s="157"/>
      <c r="K15" s="16"/>
      <c r="L15" s="16"/>
    </row>
    <row r="16" spans="1:24" s="14" customFormat="1" ht="26.25" customHeight="1" thickBot="1" x14ac:dyDescent="0.3">
      <c r="B16" s="17"/>
      <c r="D16" s="383" t="s">
        <v>163</v>
      </c>
      <c r="E16" s="383"/>
      <c r="F16" s="383"/>
      <c r="G16" s="383"/>
      <c r="H16" s="383"/>
      <c r="I16" s="383"/>
      <c r="J16" s="383"/>
      <c r="K16" s="383"/>
      <c r="L16" s="383"/>
      <c r="M16" s="383"/>
      <c r="N16" s="383"/>
      <c r="O16" s="383"/>
      <c r="P16" s="383"/>
      <c r="Q16" s="383"/>
      <c r="R16" s="383"/>
    </row>
    <row r="17" spans="1:20" s="14" customFormat="1" ht="13.5" thickBot="1" x14ac:dyDescent="0.3">
      <c r="B17" s="17"/>
      <c r="C17" s="53"/>
      <c r="D17" s="159">
        <v>1</v>
      </c>
      <c r="E17" s="159">
        <v>2</v>
      </c>
      <c r="F17" s="159">
        <v>3</v>
      </c>
      <c r="G17" s="159">
        <v>4</v>
      </c>
      <c r="H17" s="159">
        <v>5</v>
      </c>
      <c r="I17" s="159">
        <v>6</v>
      </c>
      <c r="J17" s="159">
        <v>7</v>
      </c>
      <c r="K17" s="159">
        <v>8</v>
      </c>
      <c r="L17" s="159">
        <v>9</v>
      </c>
      <c r="M17" s="159">
        <v>10</v>
      </c>
      <c r="N17" s="159">
        <v>11</v>
      </c>
      <c r="O17" s="159">
        <v>12</v>
      </c>
      <c r="P17" s="159">
        <v>13</v>
      </c>
      <c r="Q17" s="159">
        <v>14</v>
      </c>
      <c r="R17" s="159">
        <v>15</v>
      </c>
      <c r="S17" s="201" t="s">
        <v>32</v>
      </c>
      <c r="T17" s="19" t="s">
        <v>33</v>
      </c>
    </row>
    <row r="18" spans="1:20" s="14" customFormat="1" ht="13.5" thickBot="1" x14ac:dyDescent="0.3">
      <c r="A18" s="391" t="s">
        <v>88</v>
      </c>
      <c r="B18" s="384"/>
      <c r="C18" s="384"/>
      <c r="D18" s="384"/>
      <c r="E18" s="384"/>
      <c r="F18" s="384"/>
      <c r="G18" s="384"/>
      <c r="H18" s="384"/>
      <c r="I18" s="384"/>
      <c r="J18" s="384"/>
      <c r="K18" s="384"/>
      <c r="L18" s="384"/>
      <c r="M18" s="384"/>
      <c r="N18" s="384"/>
      <c r="O18" s="384"/>
      <c r="P18" s="384"/>
      <c r="Q18" s="384"/>
      <c r="R18" s="384"/>
      <c r="S18" s="384"/>
      <c r="T18" s="385"/>
    </row>
    <row r="19" spans="1:20" s="14" customFormat="1" ht="12.75" customHeight="1" x14ac:dyDescent="0.25">
      <c r="A19" s="59">
        <v>2</v>
      </c>
      <c r="B19" s="389" t="s">
        <v>149</v>
      </c>
      <c r="C19" s="240" t="s">
        <v>32</v>
      </c>
      <c r="D19" s="217">
        <v>1</v>
      </c>
      <c r="E19" s="219">
        <v>1</v>
      </c>
      <c r="F19" s="261">
        <v>1</v>
      </c>
      <c r="G19" s="219">
        <v>1</v>
      </c>
      <c r="H19" s="261"/>
      <c r="I19" s="219">
        <v>1</v>
      </c>
      <c r="J19" s="219">
        <v>1</v>
      </c>
      <c r="K19" s="219"/>
      <c r="L19" s="219"/>
      <c r="M19" s="262"/>
      <c r="N19" s="263"/>
      <c r="O19" s="264"/>
      <c r="P19" s="265"/>
      <c r="Q19" s="264"/>
      <c r="R19" s="265"/>
      <c r="S19" s="266">
        <f>SUM(D19:R19)</f>
        <v>6</v>
      </c>
      <c r="T19" s="147">
        <f>SUM(D20:R20)</f>
        <v>2</v>
      </c>
    </row>
    <row r="20" spans="1:20" s="160" customFormat="1" ht="13" x14ac:dyDescent="0.25">
      <c r="A20" s="62"/>
      <c r="B20" s="373"/>
      <c r="C20" s="65" t="s">
        <v>33</v>
      </c>
      <c r="D20" s="80"/>
      <c r="E20" s="70"/>
      <c r="F20" s="73"/>
      <c r="G20" s="70"/>
      <c r="H20" s="73">
        <v>1</v>
      </c>
      <c r="I20" s="70"/>
      <c r="J20" s="70"/>
      <c r="K20" s="70">
        <v>1</v>
      </c>
      <c r="L20" s="70"/>
      <c r="M20" s="187"/>
      <c r="N20" s="188"/>
      <c r="O20" s="199"/>
      <c r="P20" s="200"/>
      <c r="Q20" s="199"/>
      <c r="R20" s="200"/>
      <c r="S20" s="138">
        <f>S19/(S19+T19)</f>
        <v>0.75</v>
      </c>
      <c r="T20" s="139">
        <f>T19/(T19+S19)</f>
        <v>0.25</v>
      </c>
    </row>
    <row r="21" spans="1:20" s="14" customFormat="1" ht="13" x14ac:dyDescent="0.25">
      <c r="A21" s="61">
        <v>3</v>
      </c>
      <c r="B21" s="372" t="s">
        <v>150</v>
      </c>
      <c r="C21" s="64" t="s">
        <v>32</v>
      </c>
      <c r="D21" s="78">
        <v>1</v>
      </c>
      <c r="E21" s="67"/>
      <c r="F21" s="72">
        <v>1</v>
      </c>
      <c r="G21" s="67">
        <v>1</v>
      </c>
      <c r="H21" s="72"/>
      <c r="I21" s="67">
        <v>1</v>
      </c>
      <c r="J21" s="67"/>
      <c r="K21" s="67"/>
      <c r="L21" s="67"/>
      <c r="M21" s="185"/>
      <c r="N21" s="186"/>
      <c r="O21" s="197"/>
      <c r="P21" s="198"/>
      <c r="Q21" s="197"/>
      <c r="R21" s="198"/>
      <c r="S21" s="215">
        <f>SUM(D21:R21)</f>
        <v>4</v>
      </c>
      <c r="T21" s="137">
        <f>SUM(D22:R22)</f>
        <v>4</v>
      </c>
    </row>
    <row r="22" spans="1:20" s="14" customFormat="1" ht="13" x14ac:dyDescent="0.25">
      <c r="A22" s="62"/>
      <c r="B22" s="373"/>
      <c r="C22" s="65" t="s">
        <v>33</v>
      </c>
      <c r="D22" s="80"/>
      <c r="E22" s="70">
        <v>1</v>
      </c>
      <c r="F22" s="73"/>
      <c r="G22" s="70"/>
      <c r="H22" s="73">
        <v>1</v>
      </c>
      <c r="I22" s="70"/>
      <c r="J22" s="70">
        <v>1</v>
      </c>
      <c r="K22" s="70">
        <v>1</v>
      </c>
      <c r="L22" s="70"/>
      <c r="M22" s="187"/>
      <c r="N22" s="188"/>
      <c r="O22" s="199"/>
      <c r="P22" s="200"/>
      <c r="Q22" s="199"/>
      <c r="R22" s="200"/>
      <c r="S22" s="138">
        <f>S21/(S21+T21)</f>
        <v>0.5</v>
      </c>
      <c r="T22" s="139">
        <f>T21/(T21+S21)</f>
        <v>0.5</v>
      </c>
    </row>
    <row r="23" spans="1:20" s="14" customFormat="1" ht="13" x14ac:dyDescent="0.25">
      <c r="A23" s="61">
        <v>6</v>
      </c>
      <c r="B23" s="372" t="s">
        <v>151</v>
      </c>
      <c r="C23" s="64" t="s">
        <v>32</v>
      </c>
      <c r="D23" s="78">
        <v>1</v>
      </c>
      <c r="E23" s="67">
        <v>1</v>
      </c>
      <c r="F23" s="72">
        <v>1</v>
      </c>
      <c r="G23" s="67">
        <v>1</v>
      </c>
      <c r="H23" s="72">
        <v>1</v>
      </c>
      <c r="I23" s="177">
        <v>1</v>
      </c>
      <c r="J23" s="178"/>
      <c r="K23" s="177"/>
      <c r="L23" s="178"/>
      <c r="M23" s="185"/>
      <c r="N23" s="186"/>
      <c r="O23" s="197"/>
      <c r="P23" s="198"/>
      <c r="Q23" s="197"/>
      <c r="R23" s="198"/>
      <c r="S23" s="215">
        <f>SUM(D23:R23)</f>
        <v>6</v>
      </c>
      <c r="T23" s="137">
        <f>SUM(D24:R24)</f>
        <v>2</v>
      </c>
    </row>
    <row r="24" spans="1:20" s="14" customFormat="1" ht="13" x14ac:dyDescent="0.25">
      <c r="A24" s="62"/>
      <c r="B24" s="373"/>
      <c r="C24" s="65" t="s">
        <v>33</v>
      </c>
      <c r="D24" s="80"/>
      <c r="E24" s="70"/>
      <c r="F24" s="73"/>
      <c r="G24" s="70"/>
      <c r="H24" s="73"/>
      <c r="I24" s="179"/>
      <c r="J24" s="180">
        <v>1</v>
      </c>
      <c r="K24" s="179">
        <v>1</v>
      </c>
      <c r="L24" s="180"/>
      <c r="M24" s="187"/>
      <c r="N24" s="188"/>
      <c r="O24" s="199"/>
      <c r="P24" s="200"/>
      <c r="Q24" s="199"/>
      <c r="R24" s="200"/>
      <c r="S24" s="138">
        <f>S23/(S23+T23)</f>
        <v>0.75</v>
      </c>
      <c r="T24" s="139">
        <f>T23/(T23+S23)</f>
        <v>0.25</v>
      </c>
    </row>
    <row r="25" spans="1:20" s="14" customFormat="1" ht="13" x14ac:dyDescent="0.25">
      <c r="A25" s="20">
        <v>7</v>
      </c>
      <c r="B25" s="388" t="s">
        <v>152</v>
      </c>
      <c r="C25" s="53" t="s">
        <v>32</v>
      </c>
      <c r="D25" s="28">
        <v>1</v>
      </c>
      <c r="E25" s="32">
        <v>1</v>
      </c>
      <c r="F25" s="52"/>
      <c r="G25" s="32">
        <v>1</v>
      </c>
      <c r="H25" s="52">
        <v>1</v>
      </c>
      <c r="I25" s="181">
        <v>1</v>
      </c>
      <c r="J25" s="182"/>
      <c r="K25" s="181">
        <v>1</v>
      </c>
      <c r="L25" s="182"/>
      <c r="M25" s="183"/>
      <c r="N25" s="184"/>
      <c r="O25" s="195"/>
      <c r="P25" s="196"/>
      <c r="Q25" s="195"/>
      <c r="R25" s="196"/>
      <c r="S25" s="216">
        <f>SUM(D25:R25)</f>
        <v>6</v>
      </c>
      <c r="T25" s="141">
        <f>SUM(D26:R26)</f>
        <v>2</v>
      </c>
    </row>
    <row r="26" spans="1:20" s="14" customFormat="1" ht="13" x14ac:dyDescent="0.25">
      <c r="A26" s="20"/>
      <c r="B26" s="388"/>
      <c r="C26" s="53" t="s">
        <v>33</v>
      </c>
      <c r="D26" s="28"/>
      <c r="E26" s="32"/>
      <c r="F26" s="52">
        <v>1</v>
      </c>
      <c r="G26" s="32"/>
      <c r="H26" s="52"/>
      <c r="I26" s="181"/>
      <c r="J26" s="182">
        <v>1</v>
      </c>
      <c r="K26" s="181"/>
      <c r="L26" s="182"/>
      <c r="M26" s="183"/>
      <c r="N26" s="184"/>
      <c r="O26" s="195"/>
      <c r="P26" s="196"/>
      <c r="Q26" s="195"/>
      <c r="R26" s="196"/>
      <c r="S26" s="142">
        <f>S25/(S25+T25)</f>
        <v>0.75</v>
      </c>
      <c r="T26" s="143">
        <f>T25/(T25+S25)</f>
        <v>0.25</v>
      </c>
    </row>
    <row r="27" spans="1:20" s="14" customFormat="1" ht="13" x14ac:dyDescent="0.25">
      <c r="A27" s="61">
        <v>8</v>
      </c>
      <c r="B27" s="372" t="s">
        <v>153</v>
      </c>
      <c r="C27" s="64" t="s">
        <v>32</v>
      </c>
      <c r="D27" s="78">
        <v>1</v>
      </c>
      <c r="E27" s="67">
        <v>1</v>
      </c>
      <c r="F27" s="72"/>
      <c r="G27" s="67">
        <v>1</v>
      </c>
      <c r="H27" s="72">
        <v>1</v>
      </c>
      <c r="I27" s="177">
        <v>1</v>
      </c>
      <c r="J27" s="178">
        <v>1</v>
      </c>
      <c r="K27" s="177"/>
      <c r="L27" s="178"/>
      <c r="M27" s="185"/>
      <c r="N27" s="186"/>
      <c r="O27" s="197"/>
      <c r="P27" s="198"/>
      <c r="Q27" s="197"/>
      <c r="R27" s="198"/>
      <c r="S27" s="215">
        <f>SUM(D27:R27)</f>
        <v>6</v>
      </c>
      <c r="T27" s="137">
        <f>SUM(D28:R28)</f>
        <v>2</v>
      </c>
    </row>
    <row r="28" spans="1:20" s="14" customFormat="1" ht="13" x14ac:dyDescent="0.25">
      <c r="A28" s="62"/>
      <c r="B28" s="373"/>
      <c r="C28" s="65" t="s">
        <v>33</v>
      </c>
      <c r="D28" s="80"/>
      <c r="E28" s="70"/>
      <c r="F28" s="73">
        <v>1</v>
      </c>
      <c r="G28" s="70"/>
      <c r="H28" s="73"/>
      <c r="I28" s="179"/>
      <c r="J28" s="180"/>
      <c r="K28" s="179">
        <v>1</v>
      </c>
      <c r="L28" s="180"/>
      <c r="M28" s="187"/>
      <c r="N28" s="188"/>
      <c r="O28" s="199"/>
      <c r="P28" s="200"/>
      <c r="Q28" s="199"/>
      <c r="R28" s="200"/>
      <c r="S28" s="138">
        <f>S27/(S27+T27)</f>
        <v>0.75</v>
      </c>
      <c r="T28" s="139">
        <f>T27/(T27+S27)</f>
        <v>0.25</v>
      </c>
    </row>
    <row r="29" spans="1:20" ht="13" x14ac:dyDescent="0.3">
      <c r="A29" s="267">
        <v>9</v>
      </c>
      <c r="B29" s="388" t="s">
        <v>154</v>
      </c>
      <c r="C29" s="53" t="s">
        <v>32</v>
      </c>
      <c r="D29" s="173">
        <v>1</v>
      </c>
      <c r="E29" s="189"/>
      <c r="F29" s="190">
        <v>1</v>
      </c>
      <c r="G29" s="189">
        <v>1</v>
      </c>
      <c r="H29" s="190">
        <v>1</v>
      </c>
      <c r="I29" s="189">
        <v>1</v>
      </c>
      <c r="J29" s="190">
        <v>1</v>
      </c>
      <c r="K29" s="189"/>
      <c r="L29" s="190"/>
      <c r="M29" s="189"/>
      <c r="N29" s="190"/>
      <c r="O29" s="195"/>
      <c r="P29" s="196"/>
      <c r="Q29" s="195"/>
      <c r="R29" s="196"/>
      <c r="S29" s="216">
        <f>SUM(D29:R29)</f>
        <v>6</v>
      </c>
      <c r="T29" s="141">
        <f>SUM(D30:R30)</f>
        <v>2</v>
      </c>
    </row>
    <row r="30" spans="1:20" ht="13" x14ac:dyDescent="0.3">
      <c r="A30" s="267"/>
      <c r="B30" s="388"/>
      <c r="C30" s="53" t="s">
        <v>33</v>
      </c>
      <c r="D30" s="173"/>
      <c r="E30" s="189">
        <v>1</v>
      </c>
      <c r="F30" s="190"/>
      <c r="G30" s="189"/>
      <c r="H30" s="190"/>
      <c r="I30" s="189"/>
      <c r="J30" s="190"/>
      <c r="K30" s="189">
        <v>1</v>
      </c>
      <c r="L30" s="190"/>
      <c r="M30" s="189"/>
      <c r="N30" s="190"/>
      <c r="O30" s="195"/>
      <c r="P30" s="196"/>
      <c r="Q30" s="195"/>
      <c r="R30" s="196"/>
      <c r="S30" s="142">
        <f>S29/(S29+T29)</f>
        <v>0.75</v>
      </c>
      <c r="T30" s="143">
        <f>T29/(T29+S29)</f>
        <v>0.25</v>
      </c>
    </row>
    <row r="31" spans="1:20" ht="13" x14ac:dyDescent="0.3">
      <c r="A31" s="268">
        <v>10</v>
      </c>
      <c r="B31" s="372" t="s">
        <v>155</v>
      </c>
      <c r="C31" s="64" t="s">
        <v>32</v>
      </c>
      <c r="D31" s="174">
        <v>1</v>
      </c>
      <c r="E31" s="191">
        <v>1</v>
      </c>
      <c r="F31" s="192"/>
      <c r="G31" s="191"/>
      <c r="H31" s="192"/>
      <c r="I31" s="191">
        <v>1</v>
      </c>
      <c r="J31" s="192">
        <v>1</v>
      </c>
      <c r="K31" s="191">
        <v>1</v>
      </c>
      <c r="L31" s="192"/>
      <c r="M31" s="191"/>
      <c r="N31" s="192"/>
      <c r="O31" s="197"/>
      <c r="P31" s="198"/>
      <c r="Q31" s="197"/>
      <c r="R31" s="198"/>
      <c r="S31" s="215">
        <f>SUM(D31:R31)</f>
        <v>5</v>
      </c>
      <c r="T31" s="137">
        <f>SUM(D32:R32)</f>
        <v>3</v>
      </c>
    </row>
    <row r="32" spans="1:20" ht="13" x14ac:dyDescent="0.3">
      <c r="A32" s="269"/>
      <c r="B32" s="373"/>
      <c r="C32" s="65" t="s">
        <v>33</v>
      </c>
      <c r="D32" s="175"/>
      <c r="E32" s="193"/>
      <c r="F32" s="194">
        <v>1</v>
      </c>
      <c r="G32" s="193">
        <v>1</v>
      </c>
      <c r="H32" s="194">
        <v>1</v>
      </c>
      <c r="I32" s="193"/>
      <c r="J32" s="194"/>
      <c r="K32" s="193"/>
      <c r="L32" s="194"/>
      <c r="M32" s="193"/>
      <c r="N32" s="194"/>
      <c r="O32" s="199"/>
      <c r="P32" s="200"/>
      <c r="Q32" s="199"/>
      <c r="R32" s="200"/>
      <c r="S32" s="138">
        <f>S31/(S31+T31)</f>
        <v>0.625</v>
      </c>
      <c r="T32" s="139">
        <f>T31/(T31+S31)</f>
        <v>0.375</v>
      </c>
    </row>
    <row r="33" spans="1:20" ht="13" x14ac:dyDescent="0.3">
      <c r="A33" s="268">
        <v>11</v>
      </c>
      <c r="B33" s="372" t="s">
        <v>156</v>
      </c>
      <c r="C33" s="64" t="s">
        <v>32</v>
      </c>
      <c r="D33" s="174">
        <v>1</v>
      </c>
      <c r="E33" s="191">
        <v>1</v>
      </c>
      <c r="F33" s="192">
        <v>1</v>
      </c>
      <c r="G33" s="191">
        <v>1</v>
      </c>
      <c r="H33" s="192">
        <v>1</v>
      </c>
      <c r="I33" s="191">
        <v>1</v>
      </c>
      <c r="J33" s="192"/>
      <c r="K33" s="191">
        <v>1</v>
      </c>
      <c r="L33" s="192"/>
      <c r="M33" s="191"/>
      <c r="N33" s="192"/>
      <c r="O33" s="197"/>
      <c r="P33" s="198"/>
      <c r="Q33" s="197"/>
      <c r="R33" s="198"/>
      <c r="S33" s="215">
        <f>SUM(D33:R33)</f>
        <v>7</v>
      </c>
      <c r="T33" s="137">
        <f>SUM(D34:R34)</f>
        <v>1</v>
      </c>
    </row>
    <row r="34" spans="1:20" ht="13" x14ac:dyDescent="0.3">
      <c r="A34" s="269"/>
      <c r="B34" s="373"/>
      <c r="C34" s="65" t="s">
        <v>33</v>
      </c>
      <c r="D34" s="175"/>
      <c r="E34" s="193"/>
      <c r="F34" s="194"/>
      <c r="G34" s="193"/>
      <c r="H34" s="194"/>
      <c r="I34" s="193"/>
      <c r="J34" s="194">
        <v>1</v>
      </c>
      <c r="K34" s="193"/>
      <c r="L34" s="194"/>
      <c r="M34" s="193"/>
      <c r="N34" s="194"/>
      <c r="O34" s="199"/>
      <c r="P34" s="200"/>
      <c r="Q34" s="199"/>
      <c r="R34" s="200"/>
      <c r="S34" s="138">
        <f>S33/(S33+T33)</f>
        <v>0.875</v>
      </c>
      <c r="T34" s="139">
        <f>T33/(T33+S33)</f>
        <v>0.125</v>
      </c>
    </row>
    <row r="35" spans="1:20" ht="13" x14ac:dyDescent="0.3">
      <c r="A35" s="268">
        <v>12</v>
      </c>
      <c r="B35" s="372" t="s">
        <v>157</v>
      </c>
      <c r="C35" s="64" t="s">
        <v>32</v>
      </c>
      <c r="D35" s="174">
        <v>1</v>
      </c>
      <c r="E35" s="191">
        <v>1</v>
      </c>
      <c r="F35" s="192">
        <v>1</v>
      </c>
      <c r="G35" s="191"/>
      <c r="H35" s="192"/>
      <c r="I35" s="191">
        <v>1</v>
      </c>
      <c r="J35" s="192">
        <v>1</v>
      </c>
      <c r="K35" s="191">
        <v>1</v>
      </c>
      <c r="L35" s="192"/>
      <c r="M35" s="191"/>
      <c r="N35" s="192"/>
      <c r="O35" s="197"/>
      <c r="P35" s="198"/>
      <c r="Q35" s="197"/>
      <c r="R35" s="198"/>
      <c r="S35" s="215">
        <f>SUM(D35:R35)</f>
        <v>6</v>
      </c>
      <c r="T35" s="137">
        <f>SUM(D36:R36)</f>
        <v>2</v>
      </c>
    </row>
    <row r="36" spans="1:20" ht="13" x14ac:dyDescent="0.3">
      <c r="A36" s="269"/>
      <c r="B36" s="373"/>
      <c r="C36" s="65" t="s">
        <v>33</v>
      </c>
      <c r="D36" s="175"/>
      <c r="E36" s="193"/>
      <c r="F36" s="194"/>
      <c r="G36" s="193">
        <v>1</v>
      </c>
      <c r="H36" s="194">
        <v>1</v>
      </c>
      <c r="I36" s="193"/>
      <c r="J36" s="194"/>
      <c r="K36" s="193"/>
      <c r="L36" s="194"/>
      <c r="M36" s="193"/>
      <c r="N36" s="194"/>
      <c r="O36" s="199"/>
      <c r="P36" s="200"/>
      <c r="Q36" s="199"/>
      <c r="R36" s="200"/>
      <c r="S36" s="138">
        <f>S35/(S35+T35)</f>
        <v>0.75</v>
      </c>
      <c r="T36" s="139">
        <f>T35/(T35+S35)</f>
        <v>0.25</v>
      </c>
    </row>
    <row r="37" spans="1:20" ht="13" x14ac:dyDescent="0.3">
      <c r="A37" s="268">
        <v>13</v>
      </c>
      <c r="B37" s="372" t="s">
        <v>158</v>
      </c>
      <c r="C37" s="64" t="s">
        <v>32</v>
      </c>
      <c r="D37" s="174">
        <v>1</v>
      </c>
      <c r="E37" s="191"/>
      <c r="F37" s="192"/>
      <c r="G37" s="191"/>
      <c r="H37" s="192">
        <v>1</v>
      </c>
      <c r="I37" s="191">
        <v>1</v>
      </c>
      <c r="J37" s="192">
        <v>1</v>
      </c>
      <c r="K37" s="191"/>
      <c r="L37" s="192"/>
      <c r="M37" s="191"/>
      <c r="N37" s="192"/>
      <c r="O37" s="197"/>
      <c r="P37" s="198"/>
      <c r="Q37" s="197"/>
      <c r="R37" s="198"/>
      <c r="S37" s="215">
        <f>SUM(D37:R37)</f>
        <v>4</v>
      </c>
      <c r="T37" s="137">
        <f>SUM(D38:R38)</f>
        <v>4</v>
      </c>
    </row>
    <row r="38" spans="1:20" ht="13" x14ac:dyDescent="0.3">
      <c r="A38" s="269"/>
      <c r="B38" s="373"/>
      <c r="C38" s="65" t="s">
        <v>33</v>
      </c>
      <c r="D38" s="175"/>
      <c r="E38" s="193">
        <v>1</v>
      </c>
      <c r="F38" s="194">
        <v>1</v>
      </c>
      <c r="G38" s="193">
        <v>1</v>
      </c>
      <c r="H38" s="194"/>
      <c r="I38" s="193"/>
      <c r="J38" s="194"/>
      <c r="K38" s="193">
        <v>1</v>
      </c>
      <c r="L38" s="194"/>
      <c r="M38" s="193"/>
      <c r="N38" s="194"/>
      <c r="O38" s="199"/>
      <c r="P38" s="200"/>
      <c r="Q38" s="199"/>
      <c r="R38" s="200"/>
      <c r="S38" s="138">
        <f>S37/(S37+T37)</f>
        <v>0.5</v>
      </c>
      <c r="T38" s="139">
        <f>T37/(T37+S37)</f>
        <v>0.5</v>
      </c>
    </row>
    <row r="39" spans="1:20" ht="13" x14ac:dyDescent="0.3">
      <c r="A39" s="268">
        <v>14</v>
      </c>
      <c r="B39" s="372" t="s">
        <v>159</v>
      </c>
      <c r="C39" s="64" t="s">
        <v>32</v>
      </c>
      <c r="D39" s="174">
        <v>1</v>
      </c>
      <c r="E39" s="191"/>
      <c r="F39" s="192"/>
      <c r="G39" s="191"/>
      <c r="H39" s="192">
        <v>1</v>
      </c>
      <c r="I39" s="191">
        <v>1</v>
      </c>
      <c r="J39" s="192">
        <v>1</v>
      </c>
      <c r="K39" s="191"/>
      <c r="L39" s="192"/>
      <c r="M39" s="191"/>
      <c r="N39" s="192"/>
      <c r="O39" s="197"/>
      <c r="P39" s="198"/>
      <c r="Q39" s="197"/>
      <c r="R39" s="198"/>
      <c r="S39" s="215">
        <f>SUM(D39:R39)</f>
        <v>4</v>
      </c>
      <c r="T39" s="137">
        <f>SUM(D40:R40)</f>
        <v>4</v>
      </c>
    </row>
    <row r="40" spans="1:20" ht="13" x14ac:dyDescent="0.3">
      <c r="A40" s="269"/>
      <c r="B40" s="373"/>
      <c r="C40" s="65" t="s">
        <v>33</v>
      </c>
      <c r="D40" s="175"/>
      <c r="E40" s="193">
        <v>1</v>
      </c>
      <c r="F40" s="194">
        <v>1</v>
      </c>
      <c r="G40" s="193">
        <v>1</v>
      </c>
      <c r="H40" s="194"/>
      <c r="I40" s="193"/>
      <c r="J40" s="194"/>
      <c r="K40" s="193">
        <v>1</v>
      </c>
      <c r="L40" s="194"/>
      <c r="M40" s="193"/>
      <c r="N40" s="194"/>
      <c r="O40" s="199"/>
      <c r="P40" s="200"/>
      <c r="Q40" s="199"/>
      <c r="R40" s="200"/>
      <c r="S40" s="138">
        <f>S39/(S39+T39)</f>
        <v>0.5</v>
      </c>
      <c r="T40" s="139">
        <f>T39/(T39+S39)</f>
        <v>0.5</v>
      </c>
    </row>
    <row r="41" spans="1:20" ht="13" x14ac:dyDescent="0.3">
      <c r="A41" s="268">
        <v>15</v>
      </c>
      <c r="B41" s="372" t="s">
        <v>160</v>
      </c>
      <c r="C41" s="64" t="s">
        <v>32</v>
      </c>
      <c r="D41" s="174">
        <v>1</v>
      </c>
      <c r="E41" s="191">
        <v>1</v>
      </c>
      <c r="F41" s="192">
        <v>1</v>
      </c>
      <c r="G41" s="191"/>
      <c r="H41" s="192">
        <v>1</v>
      </c>
      <c r="I41" s="191">
        <v>1</v>
      </c>
      <c r="J41" s="192">
        <v>1</v>
      </c>
      <c r="K41" s="191"/>
      <c r="L41" s="192"/>
      <c r="M41" s="191"/>
      <c r="N41" s="192"/>
      <c r="O41" s="197"/>
      <c r="P41" s="198"/>
      <c r="Q41" s="197"/>
      <c r="R41" s="198"/>
      <c r="S41" s="215">
        <f>SUM(D41:R41)</f>
        <v>6</v>
      </c>
      <c r="T41" s="137">
        <f>SUM(D42:R42)</f>
        <v>2</v>
      </c>
    </row>
    <row r="42" spans="1:20" ht="13.5" thickBot="1" x14ac:dyDescent="0.35">
      <c r="A42" s="270"/>
      <c r="B42" s="390"/>
      <c r="C42" s="76" t="s">
        <v>33</v>
      </c>
      <c r="D42" s="176"/>
      <c r="E42" s="271"/>
      <c r="F42" s="272"/>
      <c r="G42" s="271">
        <v>1</v>
      </c>
      <c r="H42" s="272"/>
      <c r="I42" s="271"/>
      <c r="J42" s="272"/>
      <c r="K42" s="271">
        <v>1</v>
      </c>
      <c r="L42" s="272"/>
      <c r="M42" s="271"/>
      <c r="N42" s="272"/>
      <c r="O42" s="273"/>
      <c r="P42" s="274"/>
      <c r="Q42" s="273"/>
      <c r="R42" s="274"/>
      <c r="S42" s="144">
        <f>S41/(S41+T41)</f>
        <v>0.75</v>
      </c>
      <c r="T42" s="145">
        <f>T41/(T41+S41)</f>
        <v>0.25</v>
      </c>
    </row>
    <row r="43" spans="1:20" ht="13" x14ac:dyDescent="0.3">
      <c r="A43" s="268">
        <v>16</v>
      </c>
      <c r="B43" s="372" t="s">
        <v>161</v>
      </c>
      <c r="C43" s="64" t="s">
        <v>32</v>
      </c>
      <c r="D43" s="174">
        <v>1</v>
      </c>
      <c r="E43" s="191">
        <v>1</v>
      </c>
      <c r="F43" s="192">
        <v>1</v>
      </c>
      <c r="G43" s="191"/>
      <c r="H43" s="192">
        <v>1</v>
      </c>
      <c r="I43" s="191">
        <v>1</v>
      </c>
      <c r="J43" s="192">
        <v>1</v>
      </c>
      <c r="K43" s="191"/>
      <c r="L43" s="192"/>
      <c r="M43" s="191"/>
      <c r="N43" s="192"/>
      <c r="O43" s="197"/>
      <c r="P43" s="198"/>
      <c r="Q43" s="197"/>
      <c r="R43" s="198"/>
      <c r="S43" s="215">
        <f>SUM(D43:R43)</f>
        <v>6</v>
      </c>
      <c r="T43" s="137">
        <f>SUM(D44:R44)</f>
        <v>2</v>
      </c>
    </row>
    <row r="44" spans="1:20" ht="13.5" thickBot="1" x14ac:dyDescent="0.35">
      <c r="A44" s="270"/>
      <c r="B44" s="390"/>
      <c r="C44" s="76" t="s">
        <v>33</v>
      </c>
      <c r="D44" s="176"/>
      <c r="E44" s="271"/>
      <c r="F44" s="272"/>
      <c r="G44" s="271">
        <v>1</v>
      </c>
      <c r="H44" s="272"/>
      <c r="I44" s="271"/>
      <c r="J44" s="272"/>
      <c r="K44" s="271">
        <v>1</v>
      </c>
      <c r="L44" s="272"/>
      <c r="M44" s="271"/>
      <c r="N44" s="272"/>
      <c r="O44" s="273"/>
      <c r="P44" s="274"/>
      <c r="Q44" s="273"/>
      <c r="R44" s="274"/>
      <c r="S44" s="144">
        <f>S43/(S43+T43)</f>
        <v>0.75</v>
      </c>
      <c r="T44" s="145">
        <f>T43/(T43+S43)</f>
        <v>0.25</v>
      </c>
    </row>
    <row r="45" spans="1:20" ht="13" x14ac:dyDescent="0.3">
      <c r="A45" s="268">
        <v>17</v>
      </c>
      <c r="B45" s="372" t="s">
        <v>162</v>
      </c>
      <c r="C45" s="64" t="s">
        <v>32</v>
      </c>
      <c r="D45" s="174">
        <v>1</v>
      </c>
      <c r="E45" s="191">
        <v>1</v>
      </c>
      <c r="F45" s="192">
        <v>1</v>
      </c>
      <c r="G45" s="191"/>
      <c r="H45" s="192">
        <v>1</v>
      </c>
      <c r="I45" s="191">
        <v>1</v>
      </c>
      <c r="J45" s="192">
        <v>1</v>
      </c>
      <c r="K45" s="191"/>
      <c r="L45" s="192"/>
      <c r="M45" s="191"/>
      <c r="N45" s="192"/>
      <c r="O45" s="197"/>
      <c r="P45" s="198"/>
      <c r="Q45" s="197"/>
      <c r="R45" s="198"/>
      <c r="S45" s="215">
        <f>SUM(D45:R45)</f>
        <v>6</v>
      </c>
      <c r="T45" s="137">
        <f>SUM(D46:R46)</f>
        <v>2</v>
      </c>
    </row>
    <row r="46" spans="1:20" ht="13.5" thickBot="1" x14ac:dyDescent="0.35">
      <c r="A46" s="270"/>
      <c r="B46" s="390"/>
      <c r="C46" s="76" t="s">
        <v>33</v>
      </c>
      <c r="D46" s="176"/>
      <c r="E46" s="271"/>
      <c r="F46" s="272"/>
      <c r="G46" s="271">
        <v>1</v>
      </c>
      <c r="H46" s="272"/>
      <c r="I46" s="271"/>
      <c r="J46" s="272"/>
      <c r="K46" s="271">
        <v>1</v>
      </c>
      <c r="L46" s="272"/>
      <c r="M46" s="271"/>
      <c r="N46" s="272"/>
      <c r="O46" s="273"/>
      <c r="P46" s="274"/>
      <c r="Q46" s="273"/>
      <c r="R46" s="274"/>
      <c r="S46" s="144">
        <f>S45/(S45+T45)</f>
        <v>0.75</v>
      </c>
      <c r="T46" s="145">
        <f>T45/(T45+S45)</f>
        <v>0.25</v>
      </c>
    </row>
    <row r="47" spans="1:20" ht="13" x14ac:dyDescent="0.3">
      <c r="A47" s="276"/>
      <c r="B47" s="17"/>
      <c r="C47" s="53"/>
      <c r="D47" s="275"/>
      <c r="E47" s="275"/>
      <c r="F47" s="275"/>
      <c r="G47" s="275"/>
      <c r="H47" s="275"/>
      <c r="I47" s="275"/>
      <c r="J47" s="275"/>
      <c r="K47" s="275"/>
      <c r="L47" s="275"/>
      <c r="M47" s="275"/>
      <c r="N47" s="275"/>
      <c r="O47" s="277"/>
      <c r="P47" s="277"/>
      <c r="Q47" s="277"/>
      <c r="R47" s="277"/>
      <c r="S47" s="157"/>
      <c r="T47" s="157"/>
    </row>
    <row r="48" spans="1:20" ht="13" x14ac:dyDescent="0.25">
      <c r="C48"/>
      <c r="D48" s="371"/>
      <c r="E48" s="371"/>
      <c r="F48" s="371"/>
      <c r="G48" s="371"/>
      <c r="H48" s="371"/>
      <c r="I48"/>
      <c r="J48"/>
      <c r="K48"/>
      <c r="L48"/>
      <c r="M48"/>
      <c r="N48"/>
      <c r="O48"/>
      <c r="P48"/>
      <c r="Q48"/>
      <c r="R48"/>
      <c r="T48" s="2"/>
    </row>
    <row r="49" spans="3:20" x14ac:dyDescent="0.25">
      <c r="C49"/>
      <c r="D49"/>
      <c r="E49"/>
      <c r="F49"/>
      <c r="G49"/>
      <c r="H49"/>
      <c r="I49"/>
      <c r="J49"/>
      <c r="K49"/>
      <c r="L49"/>
      <c r="M49"/>
      <c r="N49"/>
      <c r="O49"/>
      <c r="P49"/>
      <c r="Q49"/>
      <c r="R49"/>
      <c r="T49" s="2"/>
    </row>
    <row r="50" spans="3:20" x14ac:dyDescent="0.25">
      <c r="C50"/>
      <c r="D50"/>
      <c r="E50"/>
      <c r="F50"/>
      <c r="G50"/>
      <c r="H50"/>
      <c r="I50"/>
      <c r="J50"/>
      <c r="K50"/>
      <c r="L50"/>
      <c r="M50"/>
      <c r="N50"/>
      <c r="O50"/>
      <c r="P50"/>
      <c r="Q50"/>
      <c r="R50"/>
      <c r="T50" s="2"/>
    </row>
    <row r="51" spans="3:20" x14ac:dyDescent="0.25">
      <c r="C51"/>
      <c r="D51"/>
      <c r="E51"/>
      <c r="F51"/>
      <c r="G51"/>
      <c r="H51"/>
      <c r="I51"/>
      <c r="J51"/>
      <c r="K51"/>
      <c r="L51"/>
      <c r="M51"/>
      <c r="N51"/>
      <c r="O51"/>
      <c r="P51"/>
      <c r="Q51"/>
      <c r="R51"/>
      <c r="T51" s="2"/>
    </row>
    <row r="52" spans="3:20" x14ac:dyDescent="0.25">
      <c r="C52"/>
      <c r="D52"/>
      <c r="E52"/>
      <c r="F52"/>
      <c r="G52"/>
      <c r="H52"/>
      <c r="I52"/>
      <c r="J52"/>
      <c r="K52"/>
      <c r="L52"/>
      <c r="M52"/>
      <c r="N52"/>
      <c r="O52"/>
      <c r="P52"/>
      <c r="Q52"/>
      <c r="R52"/>
      <c r="T52" s="2"/>
    </row>
    <row r="53" spans="3:20" x14ac:dyDescent="0.25">
      <c r="C53"/>
      <c r="D53"/>
      <c r="E53"/>
      <c r="F53"/>
      <c r="G53"/>
      <c r="H53"/>
      <c r="I53"/>
      <c r="J53"/>
      <c r="K53"/>
      <c r="L53"/>
      <c r="M53"/>
      <c r="N53"/>
      <c r="O53"/>
      <c r="P53"/>
      <c r="Q53"/>
      <c r="R53"/>
      <c r="T53" s="2"/>
    </row>
    <row r="54" spans="3:20" x14ac:dyDescent="0.25">
      <c r="C54"/>
      <c r="D54"/>
      <c r="E54"/>
      <c r="F54"/>
      <c r="G54"/>
      <c r="H54"/>
      <c r="I54"/>
      <c r="J54"/>
      <c r="K54"/>
      <c r="L54"/>
      <c r="M54"/>
      <c r="N54"/>
      <c r="O54"/>
      <c r="P54"/>
      <c r="Q54"/>
      <c r="R54"/>
      <c r="T54" s="2"/>
    </row>
    <row r="55" spans="3:20" x14ac:dyDescent="0.25">
      <c r="C55"/>
      <c r="D55"/>
      <c r="E55"/>
      <c r="F55"/>
      <c r="G55"/>
      <c r="H55"/>
      <c r="I55"/>
      <c r="J55"/>
      <c r="K55"/>
      <c r="L55"/>
      <c r="M55"/>
      <c r="N55"/>
      <c r="O55"/>
      <c r="P55"/>
      <c r="Q55"/>
      <c r="R55"/>
      <c r="T55" s="2"/>
    </row>
    <row r="56" spans="3:20" x14ac:dyDescent="0.25">
      <c r="C56"/>
      <c r="D56"/>
      <c r="E56"/>
      <c r="F56"/>
      <c r="G56"/>
      <c r="H56"/>
      <c r="I56"/>
      <c r="J56"/>
      <c r="K56"/>
      <c r="L56"/>
      <c r="M56"/>
      <c r="N56"/>
      <c r="O56"/>
      <c r="P56"/>
      <c r="Q56"/>
      <c r="R56"/>
      <c r="T56" s="2"/>
    </row>
    <row r="57" spans="3:20" x14ac:dyDescent="0.25">
      <c r="C57"/>
      <c r="D57"/>
      <c r="E57"/>
      <c r="F57"/>
      <c r="G57"/>
      <c r="H57"/>
      <c r="I57"/>
      <c r="J57"/>
      <c r="K57"/>
      <c r="L57"/>
      <c r="M57"/>
      <c r="N57"/>
      <c r="O57"/>
      <c r="P57"/>
      <c r="Q57"/>
      <c r="R57"/>
      <c r="T57" s="2"/>
    </row>
    <row r="58" spans="3:20" x14ac:dyDescent="0.25">
      <c r="C58"/>
      <c r="D58"/>
      <c r="E58"/>
      <c r="F58"/>
      <c r="G58"/>
      <c r="H58"/>
      <c r="I58"/>
      <c r="J58"/>
      <c r="K58"/>
      <c r="L58"/>
      <c r="M58"/>
      <c r="N58"/>
      <c r="O58"/>
      <c r="P58"/>
      <c r="Q58"/>
      <c r="R58"/>
      <c r="T58" s="2"/>
    </row>
    <row r="59" spans="3:20" x14ac:dyDescent="0.25">
      <c r="C59"/>
      <c r="D59"/>
      <c r="E59"/>
      <c r="F59"/>
      <c r="G59"/>
      <c r="H59"/>
      <c r="I59"/>
      <c r="J59"/>
      <c r="K59"/>
      <c r="L59"/>
      <c r="M59"/>
      <c r="N59"/>
      <c r="O59"/>
      <c r="P59"/>
      <c r="Q59"/>
      <c r="R59"/>
      <c r="T59" s="2"/>
    </row>
    <row r="60" spans="3:20" x14ac:dyDescent="0.25">
      <c r="C60"/>
      <c r="D60"/>
      <c r="E60"/>
      <c r="F60"/>
      <c r="G60"/>
      <c r="H60"/>
      <c r="I60"/>
      <c r="J60"/>
      <c r="K60"/>
      <c r="L60"/>
      <c r="M60"/>
      <c r="N60"/>
      <c r="O60"/>
      <c r="P60"/>
      <c r="Q60"/>
      <c r="R60"/>
      <c r="T60" s="2"/>
    </row>
    <row r="61" spans="3:20" x14ac:dyDescent="0.25">
      <c r="C61"/>
      <c r="D61"/>
      <c r="E61"/>
      <c r="F61"/>
      <c r="G61"/>
      <c r="H61"/>
      <c r="I61"/>
      <c r="J61"/>
      <c r="K61"/>
      <c r="L61"/>
      <c r="M61"/>
      <c r="N61"/>
      <c r="O61"/>
      <c r="P61"/>
      <c r="Q61"/>
      <c r="R61"/>
      <c r="T61" s="2"/>
    </row>
    <row r="62" spans="3:20" x14ac:dyDescent="0.25">
      <c r="C62"/>
      <c r="D62"/>
      <c r="E62"/>
      <c r="F62"/>
      <c r="G62"/>
      <c r="H62"/>
      <c r="I62"/>
      <c r="J62"/>
      <c r="K62"/>
      <c r="L62"/>
      <c r="M62"/>
      <c r="N62"/>
      <c r="O62"/>
      <c r="P62"/>
      <c r="Q62"/>
      <c r="R62"/>
      <c r="T62" s="2"/>
    </row>
    <row r="63" spans="3:20" x14ac:dyDescent="0.25">
      <c r="C63"/>
      <c r="D63"/>
      <c r="E63"/>
      <c r="F63"/>
      <c r="G63"/>
      <c r="H63"/>
      <c r="I63"/>
      <c r="J63"/>
      <c r="K63"/>
      <c r="L63"/>
      <c r="M63"/>
      <c r="N63"/>
      <c r="O63"/>
      <c r="P63"/>
      <c r="Q63"/>
      <c r="R63"/>
      <c r="T63" s="2"/>
    </row>
    <row r="64" spans="3:20" x14ac:dyDescent="0.25">
      <c r="C64"/>
      <c r="D64"/>
      <c r="E64"/>
      <c r="F64"/>
      <c r="G64"/>
      <c r="H64"/>
      <c r="I64"/>
      <c r="J64"/>
      <c r="K64"/>
      <c r="L64"/>
      <c r="M64"/>
      <c r="N64"/>
      <c r="O64"/>
      <c r="P64"/>
      <c r="Q64"/>
      <c r="R64"/>
      <c r="T64" s="2"/>
    </row>
    <row r="65" spans="3:20" x14ac:dyDescent="0.25">
      <c r="C65"/>
      <c r="D65"/>
      <c r="E65"/>
      <c r="F65"/>
      <c r="G65"/>
      <c r="H65"/>
      <c r="I65"/>
      <c r="J65"/>
      <c r="K65"/>
      <c r="L65"/>
      <c r="M65"/>
      <c r="N65"/>
      <c r="O65"/>
      <c r="P65"/>
      <c r="Q65"/>
      <c r="R65"/>
      <c r="T65" s="2"/>
    </row>
    <row r="66" spans="3:20" x14ac:dyDescent="0.25">
      <c r="C66"/>
      <c r="D66"/>
      <c r="E66"/>
      <c r="F66"/>
      <c r="G66"/>
      <c r="H66"/>
      <c r="I66"/>
      <c r="J66"/>
      <c r="K66"/>
      <c r="L66"/>
      <c r="M66"/>
      <c r="N66"/>
      <c r="O66"/>
      <c r="P66"/>
      <c r="Q66"/>
      <c r="R66"/>
      <c r="T66" s="2"/>
    </row>
    <row r="67" spans="3:20" x14ac:dyDescent="0.25">
      <c r="C67"/>
      <c r="D67"/>
      <c r="E67"/>
      <c r="F67"/>
      <c r="G67"/>
      <c r="H67"/>
      <c r="I67"/>
      <c r="J67"/>
      <c r="K67"/>
      <c r="L67"/>
      <c r="M67"/>
      <c r="N67"/>
      <c r="O67"/>
      <c r="P67"/>
      <c r="Q67"/>
      <c r="R67"/>
      <c r="T67" s="2"/>
    </row>
    <row r="68" spans="3:20" x14ac:dyDescent="0.25">
      <c r="C68"/>
      <c r="D68"/>
      <c r="E68"/>
      <c r="F68"/>
      <c r="G68"/>
      <c r="H68"/>
      <c r="I68"/>
      <c r="J68"/>
      <c r="K68"/>
      <c r="L68"/>
      <c r="M68"/>
      <c r="N68"/>
      <c r="O68"/>
      <c r="P68"/>
      <c r="Q68"/>
      <c r="R68"/>
      <c r="T68" s="2"/>
    </row>
    <row r="69" spans="3:20" x14ac:dyDescent="0.25">
      <c r="C69"/>
      <c r="D69"/>
      <c r="E69"/>
      <c r="F69"/>
      <c r="G69"/>
      <c r="H69"/>
      <c r="I69"/>
      <c r="J69"/>
      <c r="K69"/>
      <c r="L69"/>
      <c r="M69"/>
      <c r="N69"/>
      <c r="O69"/>
      <c r="P69"/>
      <c r="Q69"/>
      <c r="R69"/>
      <c r="T69" s="2"/>
    </row>
    <row r="70" spans="3:20" x14ac:dyDescent="0.25">
      <c r="C70"/>
      <c r="D70"/>
      <c r="E70"/>
      <c r="F70"/>
      <c r="G70"/>
      <c r="H70"/>
      <c r="I70"/>
      <c r="J70"/>
      <c r="K70"/>
      <c r="L70"/>
      <c r="M70"/>
      <c r="N70"/>
      <c r="O70"/>
      <c r="P70"/>
      <c r="Q70"/>
      <c r="R70"/>
      <c r="T70" s="2"/>
    </row>
    <row r="71" spans="3:20" x14ac:dyDescent="0.25">
      <c r="C71"/>
      <c r="D71"/>
      <c r="E71"/>
      <c r="F71"/>
      <c r="G71"/>
      <c r="H71"/>
      <c r="I71"/>
      <c r="J71"/>
      <c r="K71"/>
      <c r="L71"/>
      <c r="M71"/>
      <c r="N71"/>
      <c r="O71"/>
      <c r="P71"/>
      <c r="Q71"/>
      <c r="R71"/>
      <c r="T71" s="2"/>
    </row>
    <row r="72" spans="3:20" x14ac:dyDescent="0.25">
      <c r="C72"/>
      <c r="D72"/>
      <c r="E72"/>
      <c r="F72"/>
      <c r="G72"/>
      <c r="H72"/>
      <c r="I72"/>
      <c r="J72"/>
      <c r="K72"/>
      <c r="L72"/>
      <c r="M72"/>
      <c r="N72"/>
      <c r="O72"/>
      <c r="P72"/>
      <c r="Q72"/>
      <c r="R72"/>
      <c r="T72" s="2"/>
    </row>
    <row r="73" spans="3:20" x14ac:dyDescent="0.25">
      <c r="C73"/>
      <c r="D73"/>
      <c r="E73"/>
      <c r="F73"/>
      <c r="G73"/>
      <c r="H73"/>
      <c r="I73"/>
      <c r="J73"/>
      <c r="K73"/>
      <c r="L73"/>
      <c r="M73"/>
      <c r="N73"/>
      <c r="O73"/>
      <c r="P73"/>
      <c r="Q73"/>
      <c r="R73"/>
      <c r="T73" s="2"/>
    </row>
    <row r="74" spans="3:20" x14ac:dyDescent="0.25">
      <c r="C74"/>
      <c r="D74"/>
      <c r="E74"/>
      <c r="F74"/>
      <c r="G74"/>
      <c r="H74"/>
      <c r="I74"/>
      <c r="J74"/>
      <c r="K74"/>
      <c r="L74"/>
      <c r="M74"/>
      <c r="N74"/>
      <c r="O74"/>
      <c r="P74"/>
      <c r="Q74"/>
      <c r="R74"/>
      <c r="T74" s="2"/>
    </row>
    <row r="75" spans="3:20" x14ac:dyDescent="0.25">
      <c r="C75"/>
      <c r="D75"/>
      <c r="E75"/>
      <c r="F75"/>
      <c r="G75"/>
      <c r="H75"/>
      <c r="I75"/>
      <c r="J75"/>
      <c r="K75"/>
      <c r="L75"/>
      <c r="M75"/>
      <c r="N75"/>
      <c r="O75"/>
      <c r="P75"/>
      <c r="Q75"/>
      <c r="R75"/>
      <c r="T75" s="2"/>
    </row>
    <row r="76" spans="3:20" x14ac:dyDescent="0.25">
      <c r="C76"/>
      <c r="D76"/>
      <c r="E76"/>
      <c r="F76"/>
      <c r="G76"/>
      <c r="H76"/>
      <c r="I76"/>
      <c r="J76"/>
      <c r="K76"/>
      <c r="L76"/>
      <c r="M76"/>
      <c r="N76"/>
      <c r="O76"/>
      <c r="P76"/>
      <c r="Q76"/>
      <c r="R76"/>
      <c r="T76" s="2"/>
    </row>
    <row r="77" spans="3:20" x14ac:dyDescent="0.25">
      <c r="C77"/>
      <c r="D77"/>
      <c r="E77"/>
      <c r="F77"/>
      <c r="G77"/>
      <c r="H77"/>
      <c r="I77"/>
      <c r="J77"/>
      <c r="K77"/>
      <c r="L77"/>
      <c r="M77"/>
      <c r="N77"/>
      <c r="O77"/>
      <c r="P77"/>
      <c r="Q77"/>
      <c r="R77"/>
      <c r="T77" s="2"/>
    </row>
    <row r="78" spans="3:20" x14ac:dyDescent="0.25">
      <c r="C78"/>
      <c r="D78"/>
      <c r="E78"/>
      <c r="F78"/>
      <c r="G78"/>
      <c r="H78"/>
      <c r="I78"/>
      <c r="J78"/>
      <c r="K78"/>
      <c r="L78"/>
      <c r="M78"/>
      <c r="N78"/>
      <c r="O78"/>
      <c r="P78"/>
      <c r="Q78"/>
      <c r="R78"/>
      <c r="T78" s="2"/>
    </row>
    <row r="79" spans="3:20" x14ac:dyDescent="0.25">
      <c r="C79"/>
      <c r="D79"/>
      <c r="E79"/>
      <c r="F79"/>
      <c r="G79"/>
      <c r="H79"/>
      <c r="I79"/>
      <c r="J79"/>
      <c r="K79"/>
      <c r="L79"/>
      <c r="M79"/>
      <c r="N79"/>
      <c r="O79"/>
      <c r="P79"/>
      <c r="Q79"/>
      <c r="R79"/>
      <c r="T79" s="2"/>
    </row>
    <row r="80" spans="3:20" x14ac:dyDescent="0.25">
      <c r="C80"/>
      <c r="D80"/>
      <c r="E80"/>
      <c r="F80"/>
      <c r="G80"/>
      <c r="H80"/>
      <c r="I80"/>
      <c r="J80"/>
      <c r="K80"/>
      <c r="L80"/>
      <c r="M80"/>
      <c r="N80"/>
      <c r="O80"/>
      <c r="P80"/>
      <c r="Q80"/>
      <c r="R80"/>
      <c r="T80" s="2"/>
    </row>
    <row r="81" spans="3:20" x14ac:dyDescent="0.25">
      <c r="C81"/>
      <c r="D81"/>
      <c r="E81"/>
      <c r="F81"/>
      <c r="G81"/>
      <c r="H81"/>
      <c r="I81"/>
      <c r="J81"/>
      <c r="K81"/>
      <c r="L81"/>
      <c r="M81"/>
      <c r="N81"/>
      <c r="O81"/>
      <c r="P81"/>
      <c r="Q81"/>
      <c r="R81"/>
      <c r="T81" s="2"/>
    </row>
    <row r="82" spans="3:20" x14ac:dyDescent="0.25">
      <c r="C82"/>
      <c r="D82"/>
      <c r="E82"/>
      <c r="F82"/>
      <c r="G82"/>
      <c r="H82"/>
      <c r="I82"/>
      <c r="J82"/>
      <c r="K82"/>
      <c r="L82"/>
      <c r="M82"/>
      <c r="N82"/>
      <c r="O82"/>
      <c r="P82"/>
      <c r="Q82"/>
      <c r="R82"/>
      <c r="T82" s="2"/>
    </row>
    <row r="83" spans="3:20" x14ac:dyDescent="0.25">
      <c r="C83"/>
      <c r="D83"/>
      <c r="E83"/>
      <c r="F83"/>
      <c r="G83"/>
      <c r="H83"/>
      <c r="I83"/>
      <c r="J83"/>
      <c r="K83"/>
      <c r="L83"/>
      <c r="M83"/>
      <c r="N83"/>
      <c r="O83"/>
      <c r="P83"/>
      <c r="Q83"/>
      <c r="R83"/>
      <c r="T83" s="2"/>
    </row>
    <row r="84" spans="3:20" x14ac:dyDescent="0.25">
      <c r="C84"/>
      <c r="D84"/>
      <c r="E84"/>
      <c r="F84"/>
      <c r="G84"/>
      <c r="H84"/>
      <c r="I84"/>
      <c r="J84"/>
      <c r="K84"/>
      <c r="L84"/>
      <c r="M84"/>
      <c r="N84"/>
      <c r="O84"/>
      <c r="P84"/>
      <c r="Q84"/>
      <c r="R84"/>
      <c r="T84" s="2"/>
    </row>
    <row r="85" spans="3:20" x14ac:dyDescent="0.25">
      <c r="C85"/>
      <c r="D85"/>
      <c r="E85"/>
      <c r="F85"/>
      <c r="G85"/>
      <c r="H85"/>
      <c r="I85"/>
      <c r="J85"/>
      <c r="K85"/>
      <c r="L85"/>
      <c r="M85"/>
      <c r="N85"/>
      <c r="O85"/>
      <c r="P85"/>
      <c r="Q85"/>
      <c r="R85"/>
      <c r="T85" s="2"/>
    </row>
    <row r="86" spans="3:20" x14ac:dyDescent="0.25">
      <c r="C86"/>
      <c r="D86"/>
      <c r="E86"/>
      <c r="F86"/>
      <c r="G86"/>
      <c r="H86"/>
      <c r="I86"/>
      <c r="J86"/>
      <c r="K86"/>
      <c r="L86"/>
      <c r="M86"/>
      <c r="N86"/>
      <c r="O86"/>
      <c r="P86"/>
      <c r="Q86"/>
      <c r="R86"/>
      <c r="T86" s="2"/>
    </row>
    <row r="87" spans="3:20" x14ac:dyDescent="0.25">
      <c r="C87"/>
      <c r="D87"/>
      <c r="E87"/>
      <c r="F87"/>
      <c r="G87"/>
      <c r="H87"/>
      <c r="I87"/>
      <c r="J87"/>
      <c r="K87"/>
      <c r="L87"/>
      <c r="M87"/>
      <c r="N87"/>
      <c r="O87"/>
      <c r="P87"/>
      <c r="Q87"/>
      <c r="R87"/>
      <c r="T87" s="2"/>
    </row>
    <row r="88" spans="3:20" x14ac:dyDescent="0.25">
      <c r="C88"/>
      <c r="D88"/>
      <c r="E88"/>
      <c r="F88"/>
      <c r="G88"/>
      <c r="H88"/>
      <c r="I88"/>
      <c r="J88"/>
      <c r="K88"/>
      <c r="L88"/>
      <c r="M88"/>
      <c r="N88"/>
      <c r="O88"/>
      <c r="P88"/>
      <c r="Q88"/>
      <c r="R88"/>
      <c r="T88" s="2"/>
    </row>
    <row r="89" spans="3:20" x14ac:dyDescent="0.25">
      <c r="C89"/>
      <c r="D89"/>
      <c r="E89"/>
      <c r="F89"/>
      <c r="G89"/>
      <c r="H89"/>
      <c r="I89"/>
      <c r="J89"/>
      <c r="K89"/>
      <c r="L89"/>
      <c r="M89"/>
      <c r="N89"/>
      <c r="O89"/>
      <c r="P89"/>
      <c r="Q89"/>
      <c r="R89"/>
      <c r="T89" s="2"/>
    </row>
    <row r="90" spans="3:20" x14ac:dyDescent="0.25">
      <c r="C90"/>
      <c r="D90"/>
      <c r="E90"/>
      <c r="F90"/>
      <c r="G90"/>
      <c r="H90"/>
      <c r="I90"/>
      <c r="J90"/>
      <c r="K90"/>
      <c r="L90"/>
      <c r="M90"/>
      <c r="N90"/>
      <c r="O90"/>
      <c r="P90"/>
      <c r="Q90"/>
      <c r="R90"/>
      <c r="T90" s="2"/>
    </row>
    <row r="91" spans="3:20" x14ac:dyDescent="0.25">
      <c r="C91"/>
      <c r="D91"/>
      <c r="E91"/>
      <c r="F91"/>
      <c r="G91"/>
      <c r="H91"/>
      <c r="I91"/>
      <c r="J91"/>
      <c r="K91"/>
      <c r="L91"/>
      <c r="M91"/>
      <c r="N91"/>
      <c r="O91"/>
      <c r="P91"/>
      <c r="Q91"/>
      <c r="R91"/>
      <c r="T91" s="2"/>
    </row>
    <row r="92" spans="3:20" x14ac:dyDescent="0.25">
      <c r="C92"/>
      <c r="D92"/>
      <c r="E92"/>
      <c r="F92"/>
      <c r="G92"/>
      <c r="H92"/>
      <c r="I92"/>
      <c r="J92"/>
      <c r="K92"/>
      <c r="L92"/>
      <c r="M92"/>
      <c r="N92"/>
      <c r="O92"/>
      <c r="P92"/>
      <c r="Q92"/>
      <c r="R92"/>
      <c r="T92" s="2"/>
    </row>
    <row r="93" spans="3:20" x14ac:dyDescent="0.25">
      <c r="C93"/>
      <c r="D93"/>
      <c r="E93"/>
      <c r="F93"/>
      <c r="G93"/>
      <c r="H93"/>
      <c r="I93"/>
      <c r="J93"/>
      <c r="K93"/>
      <c r="L93"/>
      <c r="M93"/>
      <c r="N93"/>
      <c r="O93"/>
      <c r="P93"/>
      <c r="Q93"/>
      <c r="R93"/>
      <c r="T93" s="2"/>
    </row>
    <row r="94" spans="3:20" x14ac:dyDescent="0.25">
      <c r="C94"/>
      <c r="D94"/>
      <c r="E94"/>
      <c r="F94"/>
      <c r="G94"/>
      <c r="H94"/>
      <c r="I94"/>
      <c r="J94"/>
      <c r="K94"/>
      <c r="L94"/>
      <c r="M94"/>
      <c r="N94"/>
      <c r="O94"/>
      <c r="P94"/>
      <c r="Q94"/>
      <c r="R94"/>
      <c r="T94" s="2"/>
    </row>
    <row r="95" spans="3:20" x14ac:dyDescent="0.25">
      <c r="C95"/>
      <c r="D95"/>
      <c r="E95"/>
      <c r="F95"/>
      <c r="G95"/>
      <c r="H95"/>
      <c r="I95"/>
      <c r="J95"/>
      <c r="K95"/>
      <c r="L95"/>
      <c r="M95"/>
      <c r="N95"/>
      <c r="O95"/>
      <c r="P95"/>
      <c r="Q95"/>
      <c r="R95"/>
      <c r="T95" s="2"/>
    </row>
    <row r="96" spans="3:20" x14ac:dyDescent="0.25">
      <c r="C96"/>
      <c r="D96"/>
      <c r="E96"/>
      <c r="F96"/>
      <c r="G96"/>
      <c r="H96"/>
      <c r="I96"/>
      <c r="J96"/>
      <c r="K96"/>
      <c r="L96"/>
      <c r="M96"/>
      <c r="N96"/>
      <c r="O96"/>
      <c r="P96"/>
      <c r="Q96"/>
      <c r="R96"/>
      <c r="T96" s="2"/>
    </row>
    <row r="97" spans="3:20" x14ac:dyDescent="0.25">
      <c r="C97"/>
      <c r="D97"/>
      <c r="E97"/>
      <c r="F97"/>
      <c r="G97"/>
      <c r="H97"/>
      <c r="I97"/>
      <c r="J97"/>
      <c r="K97"/>
      <c r="L97"/>
      <c r="M97"/>
      <c r="N97"/>
      <c r="O97"/>
      <c r="P97"/>
      <c r="Q97"/>
      <c r="R97"/>
      <c r="T97" s="2"/>
    </row>
    <row r="98" spans="3:20" x14ac:dyDescent="0.25">
      <c r="C98"/>
      <c r="D98"/>
      <c r="E98"/>
      <c r="F98"/>
      <c r="G98"/>
      <c r="H98"/>
      <c r="I98"/>
      <c r="J98"/>
      <c r="K98"/>
      <c r="L98"/>
      <c r="M98"/>
      <c r="N98"/>
      <c r="O98"/>
      <c r="P98"/>
      <c r="Q98"/>
      <c r="R98"/>
      <c r="T98" s="2"/>
    </row>
    <row r="99" spans="3:20" x14ac:dyDescent="0.25">
      <c r="C99"/>
      <c r="D99"/>
      <c r="E99"/>
      <c r="F99"/>
      <c r="G99"/>
      <c r="H99"/>
      <c r="I99"/>
      <c r="J99"/>
      <c r="K99"/>
      <c r="L99"/>
      <c r="M99"/>
      <c r="N99"/>
      <c r="O99"/>
      <c r="P99"/>
      <c r="Q99"/>
      <c r="R99"/>
      <c r="T99" s="2"/>
    </row>
    <row r="100" spans="3:20" x14ac:dyDescent="0.25">
      <c r="C100"/>
      <c r="D100"/>
      <c r="E100"/>
      <c r="F100"/>
      <c r="G100"/>
      <c r="H100"/>
      <c r="I100"/>
      <c r="J100"/>
      <c r="K100"/>
      <c r="L100"/>
      <c r="M100"/>
      <c r="N100"/>
      <c r="O100"/>
      <c r="P100"/>
      <c r="Q100"/>
      <c r="R100"/>
      <c r="T100" s="2"/>
    </row>
    <row r="101" spans="3:20" x14ac:dyDescent="0.25">
      <c r="C101"/>
      <c r="D101"/>
      <c r="E101"/>
      <c r="F101"/>
      <c r="G101"/>
      <c r="H101"/>
      <c r="I101"/>
      <c r="J101"/>
      <c r="K101"/>
      <c r="L101"/>
      <c r="M101"/>
      <c r="N101"/>
      <c r="O101"/>
      <c r="P101"/>
      <c r="Q101"/>
      <c r="R101"/>
      <c r="T101" s="2"/>
    </row>
    <row r="102" spans="3:20" x14ac:dyDescent="0.25">
      <c r="C102"/>
      <c r="D102"/>
      <c r="E102"/>
      <c r="F102"/>
      <c r="G102"/>
      <c r="H102"/>
      <c r="I102"/>
      <c r="J102"/>
      <c r="K102"/>
      <c r="L102"/>
      <c r="M102"/>
      <c r="N102"/>
      <c r="O102"/>
      <c r="P102"/>
      <c r="Q102"/>
      <c r="R102"/>
      <c r="T102" s="2"/>
    </row>
    <row r="103" spans="3:20" x14ac:dyDescent="0.25">
      <c r="C103"/>
      <c r="D103"/>
      <c r="E103"/>
      <c r="F103"/>
      <c r="G103"/>
      <c r="H103"/>
      <c r="I103"/>
      <c r="J103"/>
      <c r="K103"/>
      <c r="L103"/>
      <c r="M103"/>
      <c r="N103"/>
      <c r="O103"/>
      <c r="P103"/>
      <c r="Q103"/>
      <c r="R103"/>
      <c r="T103" s="2"/>
    </row>
    <row r="104" spans="3:20" x14ac:dyDescent="0.25">
      <c r="C104"/>
      <c r="D104"/>
      <c r="E104"/>
      <c r="F104"/>
      <c r="G104"/>
      <c r="H104"/>
      <c r="I104"/>
      <c r="J104"/>
      <c r="K104"/>
      <c r="L104"/>
      <c r="M104"/>
      <c r="N104"/>
      <c r="O104"/>
      <c r="P104"/>
      <c r="Q104"/>
      <c r="R104"/>
      <c r="T104" s="2"/>
    </row>
    <row r="105" spans="3:20" x14ac:dyDescent="0.25">
      <c r="C105"/>
      <c r="D105"/>
      <c r="E105"/>
      <c r="F105"/>
      <c r="G105"/>
      <c r="H105"/>
      <c r="I105"/>
      <c r="J105"/>
      <c r="K105"/>
      <c r="L105"/>
      <c r="M105"/>
      <c r="N105"/>
      <c r="O105"/>
      <c r="P105"/>
      <c r="Q105"/>
      <c r="R105"/>
      <c r="T105" s="2"/>
    </row>
    <row r="106" spans="3:20" x14ac:dyDescent="0.25">
      <c r="C106"/>
      <c r="D106"/>
      <c r="E106"/>
      <c r="F106"/>
      <c r="G106"/>
      <c r="H106"/>
      <c r="I106"/>
      <c r="J106"/>
      <c r="K106"/>
      <c r="L106"/>
      <c r="M106"/>
      <c r="N106"/>
      <c r="O106"/>
      <c r="P106"/>
      <c r="Q106"/>
      <c r="R106"/>
      <c r="T106" s="2"/>
    </row>
    <row r="107" spans="3:20" x14ac:dyDescent="0.25">
      <c r="C107"/>
      <c r="D107"/>
      <c r="E107"/>
      <c r="F107"/>
      <c r="G107"/>
      <c r="H107"/>
      <c r="I107"/>
      <c r="J107"/>
      <c r="K107"/>
      <c r="L107"/>
      <c r="M107"/>
      <c r="N107"/>
      <c r="O107"/>
      <c r="P107"/>
      <c r="Q107"/>
      <c r="R107"/>
      <c r="T107" s="2"/>
    </row>
    <row r="108" spans="3:20" x14ac:dyDescent="0.25">
      <c r="C108"/>
      <c r="D108"/>
      <c r="E108"/>
      <c r="F108"/>
      <c r="G108"/>
      <c r="H108"/>
      <c r="I108"/>
      <c r="J108"/>
      <c r="K108"/>
      <c r="L108"/>
      <c r="M108"/>
      <c r="N108"/>
      <c r="O108"/>
      <c r="P108"/>
      <c r="Q108"/>
      <c r="R108"/>
      <c r="T108" s="2"/>
    </row>
    <row r="109" spans="3:20" x14ac:dyDescent="0.25">
      <c r="C109"/>
      <c r="D109"/>
      <c r="E109"/>
      <c r="F109"/>
      <c r="G109"/>
      <c r="H109"/>
      <c r="I109"/>
      <c r="J109"/>
      <c r="K109"/>
      <c r="L109"/>
      <c r="M109"/>
      <c r="N109"/>
      <c r="O109"/>
      <c r="P109"/>
      <c r="Q109"/>
      <c r="R109"/>
      <c r="T109" s="2"/>
    </row>
    <row r="110" spans="3:20" x14ac:dyDescent="0.25">
      <c r="C110"/>
      <c r="D110"/>
      <c r="E110"/>
      <c r="F110"/>
      <c r="G110"/>
      <c r="H110"/>
      <c r="I110"/>
      <c r="J110"/>
      <c r="K110"/>
      <c r="L110"/>
      <c r="M110"/>
      <c r="N110"/>
      <c r="O110"/>
      <c r="P110"/>
      <c r="Q110"/>
      <c r="R110"/>
      <c r="T110" s="2"/>
    </row>
    <row r="111" spans="3:20" x14ac:dyDescent="0.25">
      <c r="C111"/>
      <c r="D111"/>
      <c r="E111"/>
      <c r="F111"/>
      <c r="G111"/>
      <c r="H111"/>
      <c r="I111"/>
      <c r="J111"/>
      <c r="K111"/>
      <c r="L111"/>
      <c r="M111"/>
      <c r="N111"/>
      <c r="O111"/>
      <c r="P111"/>
      <c r="Q111"/>
      <c r="R111"/>
      <c r="T111" s="2"/>
    </row>
    <row r="112" spans="3:20" x14ac:dyDescent="0.25">
      <c r="C112"/>
      <c r="D112"/>
      <c r="E112"/>
      <c r="F112"/>
      <c r="G112"/>
      <c r="H112"/>
      <c r="I112"/>
      <c r="J112"/>
      <c r="K112"/>
      <c r="L112"/>
      <c r="M112"/>
      <c r="N112"/>
      <c r="O112"/>
      <c r="P112"/>
      <c r="Q112"/>
      <c r="R112"/>
      <c r="T112" s="2"/>
    </row>
    <row r="113" spans="3:20" x14ac:dyDescent="0.25">
      <c r="C113"/>
      <c r="D113"/>
      <c r="E113"/>
      <c r="F113"/>
      <c r="G113"/>
      <c r="H113"/>
      <c r="I113"/>
      <c r="J113"/>
      <c r="K113"/>
      <c r="L113"/>
      <c r="M113"/>
      <c r="N113"/>
      <c r="O113"/>
      <c r="P113"/>
      <c r="Q113"/>
      <c r="R113"/>
      <c r="T113" s="2"/>
    </row>
    <row r="114" spans="3:20" x14ac:dyDescent="0.25">
      <c r="C114"/>
      <c r="D114"/>
      <c r="E114"/>
      <c r="F114"/>
      <c r="G114"/>
      <c r="H114"/>
      <c r="I114"/>
      <c r="J114"/>
      <c r="K114"/>
      <c r="L114"/>
      <c r="M114"/>
      <c r="N114"/>
      <c r="O114"/>
      <c r="P114"/>
      <c r="Q114"/>
      <c r="R114"/>
      <c r="T114" s="2"/>
    </row>
    <row r="115" spans="3:20" x14ac:dyDescent="0.25">
      <c r="C115"/>
      <c r="D115"/>
      <c r="E115"/>
      <c r="F115"/>
      <c r="G115"/>
      <c r="H115"/>
      <c r="I115"/>
      <c r="J115"/>
      <c r="K115"/>
      <c r="L115"/>
      <c r="M115"/>
      <c r="N115"/>
      <c r="O115"/>
      <c r="P115"/>
      <c r="Q115"/>
      <c r="R115"/>
      <c r="T115" s="2"/>
    </row>
    <row r="116" spans="3:20" x14ac:dyDescent="0.25">
      <c r="C116"/>
      <c r="D116"/>
      <c r="E116"/>
      <c r="F116"/>
      <c r="G116"/>
      <c r="H116"/>
      <c r="I116"/>
      <c r="J116"/>
      <c r="K116"/>
      <c r="L116"/>
      <c r="M116"/>
      <c r="N116"/>
      <c r="O116"/>
      <c r="P116"/>
      <c r="Q116"/>
      <c r="R116"/>
      <c r="T116" s="2"/>
    </row>
    <row r="117" spans="3:20" x14ac:dyDescent="0.25">
      <c r="C117"/>
      <c r="D117"/>
      <c r="E117"/>
      <c r="F117"/>
      <c r="G117"/>
      <c r="H117"/>
      <c r="I117"/>
      <c r="J117"/>
      <c r="K117"/>
      <c r="L117"/>
      <c r="M117"/>
      <c r="N117"/>
      <c r="O117"/>
      <c r="P117"/>
      <c r="Q117"/>
      <c r="R117"/>
      <c r="T117" s="2"/>
    </row>
    <row r="118" spans="3:20" x14ac:dyDescent="0.25">
      <c r="C118"/>
      <c r="D118"/>
      <c r="E118"/>
      <c r="F118"/>
      <c r="G118"/>
      <c r="H118"/>
      <c r="I118"/>
      <c r="J118"/>
      <c r="K118"/>
      <c r="L118"/>
      <c r="M118"/>
      <c r="N118"/>
      <c r="O118"/>
      <c r="P118"/>
      <c r="Q118"/>
      <c r="R118"/>
      <c r="T118" s="2"/>
    </row>
    <row r="119" spans="3:20" x14ac:dyDescent="0.25">
      <c r="C119"/>
      <c r="D119"/>
      <c r="E119"/>
      <c r="F119"/>
      <c r="G119"/>
      <c r="H119"/>
      <c r="I119"/>
      <c r="J119"/>
      <c r="K119"/>
      <c r="L119"/>
      <c r="M119"/>
      <c r="N119"/>
      <c r="O119"/>
      <c r="P119"/>
      <c r="Q119"/>
      <c r="R119"/>
      <c r="T119" s="2"/>
    </row>
    <row r="120" spans="3:20" x14ac:dyDescent="0.25">
      <c r="C120"/>
      <c r="D120"/>
      <c r="E120"/>
      <c r="F120"/>
      <c r="G120"/>
      <c r="H120"/>
      <c r="I120"/>
      <c r="J120"/>
      <c r="K120"/>
      <c r="L120"/>
      <c r="M120"/>
      <c r="N120"/>
      <c r="O120"/>
      <c r="P120"/>
      <c r="Q120"/>
      <c r="R120"/>
      <c r="T120" s="2"/>
    </row>
    <row r="121" spans="3:20" x14ac:dyDescent="0.25">
      <c r="C121"/>
      <c r="D121"/>
      <c r="E121"/>
      <c r="F121"/>
      <c r="G121"/>
      <c r="H121"/>
      <c r="I121"/>
      <c r="J121"/>
      <c r="K121"/>
      <c r="L121"/>
      <c r="M121"/>
      <c r="N121"/>
      <c r="O121"/>
      <c r="P121"/>
      <c r="Q121"/>
      <c r="R121"/>
      <c r="T121" s="2"/>
    </row>
    <row r="122" spans="3:20" x14ac:dyDescent="0.25">
      <c r="C122"/>
      <c r="D122"/>
      <c r="E122"/>
      <c r="F122"/>
      <c r="G122"/>
      <c r="H122"/>
      <c r="I122"/>
      <c r="J122"/>
      <c r="K122"/>
      <c r="L122"/>
      <c r="M122"/>
      <c r="N122"/>
      <c r="O122"/>
      <c r="P122"/>
      <c r="Q122"/>
      <c r="R122"/>
      <c r="T122" s="2"/>
    </row>
    <row r="123" spans="3:20" x14ac:dyDescent="0.25">
      <c r="C123"/>
      <c r="D123"/>
      <c r="E123"/>
      <c r="F123"/>
      <c r="G123"/>
      <c r="H123"/>
      <c r="I123"/>
      <c r="J123"/>
      <c r="K123"/>
      <c r="L123"/>
      <c r="M123"/>
      <c r="N123"/>
      <c r="O123"/>
      <c r="P123"/>
      <c r="Q123"/>
      <c r="R123"/>
      <c r="T123" s="2"/>
    </row>
    <row r="124" spans="3:20" x14ac:dyDescent="0.25">
      <c r="C124"/>
      <c r="D124"/>
      <c r="E124"/>
      <c r="F124"/>
      <c r="G124"/>
      <c r="H124"/>
      <c r="I124"/>
      <c r="J124"/>
      <c r="K124"/>
      <c r="L124"/>
      <c r="M124"/>
      <c r="N124"/>
      <c r="O124"/>
      <c r="P124"/>
      <c r="Q124"/>
      <c r="R124"/>
      <c r="T124" s="2"/>
    </row>
    <row r="125" spans="3:20" x14ac:dyDescent="0.25">
      <c r="C125"/>
      <c r="D125"/>
      <c r="E125"/>
      <c r="F125"/>
      <c r="G125"/>
      <c r="H125"/>
      <c r="I125"/>
      <c r="J125"/>
      <c r="K125"/>
      <c r="L125"/>
      <c r="M125"/>
      <c r="N125"/>
      <c r="O125"/>
      <c r="P125"/>
      <c r="Q125"/>
      <c r="R125"/>
      <c r="T125" s="2"/>
    </row>
    <row r="126" spans="3:20" x14ac:dyDescent="0.25">
      <c r="C126"/>
      <c r="D126"/>
      <c r="E126"/>
      <c r="F126"/>
      <c r="G126"/>
      <c r="H126"/>
      <c r="I126"/>
      <c r="J126"/>
      <c r="K126"/>
      <c r="L126"/>
      <c r="M126"/>
      <c r="N126"/>
      <c r="O126"/>
      <c r="P126"/>
      <c r="Q126"/>
      <c r="R126"/>
      <c r="T126" s="2"/>
    </row>
    <row r="127" spans="3:20" x14ac:dyDescent="0.25">
      <c r="C127"/>
      <c r="D127"/>
      <c r="E127"/>
      <c r="F127"/>
      <c r="G127"/>
      <c r="H127"/>
      <c r="I127"/>
      <c r="J127"/>
      <c r="K127"/>
      <c r="L127"/>
      <c r="M127"/>
      <c r="N127"/>
      <c r="O127"/>
      <c r="P127"/>
      <c r="Q127"/>
      <c r="R127"/>
      <c r="T127" s="2"/>
    </row>
    <row r="128" spans="3:20" x14ac:dyDescent="0.25">
      <c r="C128"/>
      <c r="D128"/>
      <c r="E128"/>
      <c r="F128"/>
      <c r="G128"/>
      <c r="H128"/>
      <c r="I128"/>
      <c r="J128"/>
      <c r="K128"/>
      <c r="L128"/>
      <c r="M128"/>
      <c r="N128"/>
      <c r="O128"/>
      <c r="P128"/>
      <c r="Q128"/>
      <c r="R128"/>
      <c r="T128" s="2"/>
    </row>
    <row r="129" spans="3:20" x14ac:dyDescent="0.25">
      <c r="C129"/>
      <c r="D129"/>
      <c r="E129"/>
      <c r="F129"/>
      <c r="G129"/>
      <c r="H129"/>
      <c r="I129"/>
      <c r="J129"/>
      <c r="K129"/>
      <c r="L129"/>
      <c r="M129"/>
      <c r="N129"/>
      <c r="O129"/>
      <c r="P129"/>
      <c r="Q129"/>
      <c r="R129"/>
      <c r="T129" s="2"/>
    </row>
    <row r="130" spans="3:20" x14ac:dyDescent="0.25">
      <c r="C130"/>
      <c r="D130"/>
      <c r="E130"/>
      <c r="F130"/>
      <c r="G130"/>
      <c r="H130"/>
      <c r="I130"/>
      <c r="J130"/>
      <c r="K130"/>
      <c r="L130"/>
      <c r="M130"/>
      <c r="N130"/>
      <c r="O130"/>
      <c r="P130"/>
      <c r="Q130"/>
      <c r="R130"/>
      <c r="T130" s="2"/>
    </row>
    <row r="131" spans="3:20" x14ac:dyDescent="0.25">
      <c r="C131"/>
      <c r="D131"/>
      <c r="E131"/>
      <c r="F131"/>
      <c r="G131"/>
      <c r="H131"/>
      <c r="I131"/>
      <c r="J131"/>
      <c r="K131"/>
      <c r="L131"/>
      <c r="M131"/>
      <c r="N131"/>
      <c r="O131"/>
      <c r="P131"/>
      <c r="Q131"/>
      <c r="R131"/>
      <c r="T131" s="2"/>
    </row>
    <row r="132" spans="3:20" x14ac:dyDescent="0.25">
      <c r="C132"/>
      <c r="D132"/>
      <c r="E132"/>
      <c r="F132"/>
      <c r="G132"/>
      <c r="H132"/>
      <c r="I132"/>
      <c r="J132"/>
      <c r="K132"/>
      <c r="L132"/>
      <c r="M132"/>
      <c r="N132"/>
      <c r="O132"/>
      <c r="P132"/>
      <c r="Q132"/>
      <c r="R132"/>
      <c r="T132" s="2"/>
    </row>
    <row r="133" spans="3:20" x14ac:dyDescent="0.25">
      <c r="C133"/>
      <c r="D133"/>
      <c r="E133"/>
      <c r="F133"/>
      <c r="G133"/>
      <c r="H133"/>
      <c r="I133"/>
      <c r="J133"/>
      <c r="K133"/>
      <c r="L133"/>
      <c r="M133"/>
      <c r="N133"/>
      <c r="O133"/>
      <c r="P133"/>
      <c r="Q133"/>
      <c r="R133"/>
      <c r="T133" s="2"/>
    </row>
    <row r="134" spans="3:20" x14ac:dyDescent="0.25">
      <c r="C134"/>
      <c r="D134"/>
      <c r="E134"/>
      <c r="F134"/>
      <c r="G134"/>
      <c r="H134"/>
      <c r="I134"/>
      <c r="J134"/>
      <c r="K134"/>
      <c r="L134"/>
      <c r="M134"/>
      <c r="N134"/>
      <c r="O134"/>
      <c r="P134"/>
      <c r="Q134"/>
      <c r="R134"/>
      <c r="T134" s="2"/>
    </row>
    <row r="135" spans="3:20" x14ac:dyDescent="0.25">
      <c r="C135"/>
      <c r="D135"/>
      <c r="E135"/>
      <c r="F135"/>
      <c r="G135"/>
      <c r="H135"/>
      <c r="I135"/>
      <c r="J135"/>
      <c r="K135"/>
      <c r="L135"/>
      <c r="M135"/>
      <c r="N135"/>
      <c r="O135"/>
      <c r="P135"/>
      <c r="Q135"/>
      <c r="R135"/>
      <c r="T135" s="2"/>
    </row>
    <row r="136" spans="3:20" x14ac:dyDescent="0.25">
      <c r="C136"/>
      <c r="D136"/>
      <c r="E136"/>
      <c r="F136"/>
      <c r="G136"/>
      <c r="H136"/>
      <c r="I136"/>
      <c r="J136"/>
      <c r="K136"/>
      <c r="L136"/>
      <c r="M136"/>
      <c r="N136"/>
      <c r="O136"/>
      <c r="P136"/>
      <c r="Q136"/>
      <c r="R136"/>
      <c r="T136" s="2"/>
    </row>
    <row r="137" spans="3:20" x14ac:dyDescent="0.25">
      <c r="C137"/>
      <c r="D137"/>
      <c r="E137"/>
      <c r="F137"/>
      <c r="G137"/>
      <c r="H137"/>
      <c r="I137"/>
      <c r="J137"/>
      <c r="K137"/>
      <c r="L137"/>
      <c r="M137"/>
      <c r="N137"/>
      <c r="O137"/>
      <c r="P137"/>
      <c r="Q137"/>
      <c r="R137"/>
      <c r="T137" s="2"/>
    </row>
    <row r="138" spans="3:20" x14ac:dyDescent="0.25">
      <c r="C138"/>
      <c r="D138"/>
      <c r="E138"/>
      <c r="F138"/>
      <c r="G138"/>
      <c r="H138"/>
      <c r="I138"/>
      <c r="J138"/>
      <c r="K138"/>
      <c r="L138"/>
      <c r="M138"/>
      <c r="N138"/>
      <c r="O138"/>
      <c r="P138"/>
      <c r="Q138"/>
      <c r="R138"/>
      <c r="T138" s="2"/>
    </row>
    <row r="139" spans="3:20" x14ac:dyDescent="0.25">
      <c r="C139"/>
      <c r="D139"/>
      <c r="E139"/>
      <c r="F139"/>
      <c r="G139"/>
      <c r="H139"/>
      <c r="I139"/>
      <c r="J139"/>
      <c r="K139"/>
      <c r="L139"/>
      <c r="M139"/>
      <c r="N139"/>
      <c r="O139"/>
      <c r="P139"/>
      <c r="Q139"/>
      <c r="R139"/>
      <c r="T139" s="2"/>
    </row>
    <row r="140" spans="3:20" x14ac:dyDescent="0.25">
      <c r="C140"/>
      <c r="D140"/>
      <c r="E140"/>
      <c r="F140"/>
      <c r="G140"/>
      <c r="H140"/>
      <c r="I140"/>
      <c r="J140"/>
      <c r="K140"/>
      <c r="L140"/>
      <c r="M140"/>
      <c r="N140"/>
      <c r="O140"/>
      <c r="P140"/>
      <c r="Q140"/>
      <c r="R140"/>
      <c r="T140" s="2"/>
    </row>
    <row r="141" spans="3:20" x14ac:dyDescent="0.25">
      <c r="C141"/>
      <c r="D141"/>
      <c r="E141"/>
      <c r="F141"/>
      <c r="G141"/>
      <c r="H141"/>
      <c r="I141"/>
      <c r="J141"/>
      <c r="K141"/>
      <c r="L141"/>
      <c r="M141"/>
      <c r="N141"/>
      <c r="O141"/>
      <c r="P141"/>
      <c r="Q141"/>
      <c r="R141"/>
      <c r="T141" s="2"/>
    </row>
    <row r="142" spans="3:20" x14ac:dyDescent="0.25">
      <c r="C142"/>
      <c r="D142"/>
      <c r="E142"/>
      <c r="F142"/>
      <c r="G142"/>
      <c r="H142"/>
      <c r="I142"/>
      <c r="J142"/>
      <c r="K142"/>
      <c r="L142"/>
      <c r="M142"/>
      <c r="N142"/>
      <c r="O142"/>
      <c r="P142"/>
      <c r="Q142"/>
      <c r="R142"/>
      <c r="T142" s="2"/>
    </row>
    <row r="143" spans="3:20" x14ac:dyDescent="0.25">
      <c r="C143"/>
      <c r="D143"/>
      <c r="E143"/>
      <c r="F143"/>
      <c r="G143"/>
      <c r="H143"/>
      <c r="I143"/>
      <c r="J143"/>
      <c r="K143"/>
      <c r="L143"/>
      <c r="M143"/>
      <c r="N143"/>
      <c r="O143"/>
      <c r="P143"/>
      <c r="Q143"/>
      <c r="R143"/>
      <c r="T143" s="2"/>
    </row>
    <row r="144" spans="3:20" x14ac:dyDescent="0.25">
      <c r="C144"/>
      <c r="D144"/>
      <c r="E144"/>
      <c r="F144"/>
      <c r="G144"/>
      <c r="H144"/>
      <c r="I144"/>
      <c r="J144"/>
      <c r="K144"/>
      <c r="L144"/>
      <c r="M144"/>
      <c r="N144"/>
      <c r="O144"/>
      <c r="P144"/>
      <c r="Q144"/>
      <c r="R144"/>
      <c r="T144" s="2"/>
    </row>
    <row r="145" spans="3:20" x14ac:dyDescent="0.25">
      <c r="C145"/>
      <c r="D145"/>
      <c r="E145"/>
      <c r="F145"/>
      <c r="G145"/>
      <c r="H145"/>
      <c r="I145"/>
      <c r="J145"/>
      <c r="K145"/>
      <c r="L145"/>
      <c r="M145"/>
      <c r="N145"/>
      <c r="O145"/>
      <c r="P145"/>
      <c r="Q145"/>
      <c r="R145"/>
      <c r="T145" s="2"/>
    </row>
    <row r="146" spans="3:20" x14ac:dyDescent="0.25">
      <c r="C146"/>
      <c r="D146"/>
      <c r="E146"/>
      <c r="F146"/>
      <c r="G146"/>
      <c r="H146"/>
      <c r="I146"/>
      <c r="J146"/>
      <c r="K146"/>
      <c r="L146"/>
      <c r="M146"/>
      <c r="N146"/>
      <c r="O146"/>
      <c r="P146"/>
      <c r="Q146"/>
      <c r="R146"/>
      <c r="T146" s="2"/>
    </row>
    <row r="147" spans="3:20" x14ac:dyDescent="0.25">
      <c r="C147"/>
      <c r="D147"/>
      <c r="E147"/>
      <c r="F147"/>
      <c r="G147"/>
      <c r="H147"/>
      <c r="I147"/>
      <c r="J147"/>
      <c r="K147"/>
      <c r="L147"/>
      <c r="M147"/>
      <c r="N147"/>
      <c r="O147"/>
      <c r="P147"/>
      <c r="Q147"/>
      <c r="R147"/>
      <c r="T147" s="2"/>
    </row>
    <row r="148" spans="3:20" x14ac:dyDescent="0.25">
      <c r="C148"/>
      <c r="D148"/>
      <c r="E148"/>
      <c r="F148"/>
      <c r="G148"/>
      <c r="H148"/>
      <c r="I148"/>
      <c r="J148"/>
      <c r="K148"/>
      <c r="L148"/>
      <c r="M148"/>
      <c r="N148"/>
      <c r="O148"/>
      <c r="P148"/>
      <c r="Q148"/>
      <c r="R148"/>
      <c r="T148" s="2"/>
    </row>
    <row r="149" spans="3:20" x14ac:dyDescent="0.25">
      <c r="C149"/>
      <c r="D149"/>
      <c r="E149"/>
      <c r="F149"/>
      <c r="G149"/>
      <c r="H149"/>
      <c r="I149"/>
      <c r="J149"/>
      <c r="K149"/>
      <c r="L149"/>
      <c r="M149"/>
      <c r="N149"/>
      <c r="O149"/>
      <c r="P149"/>
      <c r="Q149"/>
      <c r="R149"/>
      <c r="T149" s="2"/>
    </row>
    <row r="150" spans="3:20" x14ac:dyDescent="0.25">
      <c r="C150"/>
      <c r="D150"/>
      <c r="E150"/>
      <c r="F150"/>
      <c r="G150"/>
      <c r="H150"/>
      <c r="I150"/>
      <c r="J150"/>
      <c r="K150"/>
      <c r="L150"/>
      <c r="M150"/>
      <c r="N150"/>
      <c r="O150"/>
      <c r="P150"/>
      <c r="Q150"/>
      <c r="R150"/>
      <c r="T150" s="2"/>
    </row>
    <row r="151" spans="3:20" x14ac:dyDescent="0.25">
      <c r="C151"/>
      <c r="D151"/>
      <c r="E151"/>
      <c r="F151"/>
      <c r="G151"/>
      <c r="H151"/>
      <c r="I151"/>
      <c r="J151"/>
      <c r="K151"/>
      <c r="L151"/>
      <c r="M151"/>
      <c r="N151"/>
      <c r="O151"/>
      <c r="P151"/>
      <c r="Q151"/>
      <c r="R151"/>
      <c r="T151" s="2"/>
    </row>
    <row r="152" spans="3:20" x14ac:dyDescent="0.25">
      <c r="C152"/>
      <c r="D152"/>
      <c r="E152"/>
      <c r="F152"/>
      <c r="G152"/>
      <c r="H152"/>
      <c r="I152"/>
      <c r="J152"/>
      <c r="K152"/>
      <c r="L152"/>
      <c r="M152"/>
      <c r="N152"/>
      <c r="O152"/>
      <c r="P152"/>
      <c r="Q152"/>
      <c r="R152"/>
      <c r="T152" s="2"/>
    </row>
    <row r="153" spans="3:20" x14ac:dyDescent="0.25">
      <c r="C153"/>
      <c r="D153"/>
      <c r="E153"/>
      <c r="F153"/>
      <c r="G153"/>
      <c r="H153"/>
      <c r="I153"/>
      <c r="J153"/>
      <c r="K153"/>
      <c r="L153"/>
      <c r="M153"/>
      <c r="N153"/>
      <c r="O153"/>
      <c r="P153"/>
      <c r="Q153"/>
      <c r="R153"/>
      <c r="T153" s="2"/>
    </row>
    <row r="154" spans="3:20" x14ac:dyDescent="0.25">
      <c r="C154"/>
      <c r="D154"/>
      <c r="E154"/>
      <c r="F154"/>
      <c r="G154"/>
      <c r="H154"/>
      <c r="I154"/>
      <c r="J154"/>
      <c r="K154"/>
      <c r="L154"/>
      <c r="M154"/>
      <c r="N154"/>
      <c r="O154"/>
      <c r="P154"/>
      <c r="Q154"/>
      <c r="R154"/>
      <c r="T154" s="2"/>
    </row>
    <row r="155" spans="3:20" x14ac:dyDescent="0.25">
      <c r="C155"/>
      <c r="D155"/>
      <c r="E155"/>
      <c r="F155"/>
      <c r="G155"/>
      <c r="H155"/>
      <c r="I155"/>
      <c r="J155"/>
      <c r="K155"/>
      <c r="L155"/>
      <c r="M155"/>
      <c r="N155"/>
      <c r="O155"/>
      <c r="P155"/>
      <c r="Q155"/>
      <c r="R155"/>
      <c r="T155" s="2"/>
    </row>
    <row r="156" spans="3:20" x14ac:dyDescent="0.25">
      <c r="C156"/>
      <c r="D156"/>
      <c r="E156"/>
      <c r="F156"/>
      <c r="G156"/>
      <c r="H156"/>
      <c r="I156"/>
      <c r="J156"/>
      <c r="K156"/>
      <c r="L156"/>
      <c r="M156"/>
      <c r="N156"/>
      <c r="O156"/>
      <c r="P156"/>
      <c r="Q156"/>
      <c r="R156"/>
      <c r="T156" s="2"/>
    </row>
    <row r="157" spans="3:20" x14ac:dyDescent="0.25">
      <c r="C157"/>
      <c r="D157"/>
      <c r="E157"/>
      <c r="F157"/>
      <c r="G157"/>
      <c r="H157"/>
      <c r="I157"/>
      <c r="J157"/>
      <c r="K157"/>
      <c r="L157"/>
      <c r="M157"/>
      <c r="N157"/>
      <c r="O157"/>
      <c r="P157"/>
      <c r="Q157"/>
      <c r="R157"/>
      <c r="T157" s="2"/>
    </row>
    <row r="158" spans="3:20" x14ac:dyDescent="0.25">
      <c r="C158"/>
      <c r="D158"/>
      <c r="E158"/>
      <c r="F158"/>
      <c r="G158"/>
      <c r="H158"/>
      <c r="I158"/>
      <c r="J158"/>
      <c r="K158"/>
      <c r="L158"/>
      <c r="M158"/>
      <c r="N158"/>
      <c r="O158"/>
      <c r="P158"/>
      <c r="Q158"/>
      <c r="R158"/>
      <c r="T158" s="2"/>
    </row>
    <row r="159" spans="3:20" x14ac:dyDescent="0.25">
      <c r="C159"/>
      <c r="D159"/>
      <c r="E159"/>
      <c r="F159"/>
      <c r="G159"/>
      <c r="H159"/>
      <c r="I159"/>
      <c r="J159"/>
      <c r="K159"/>
      <c r="L159"/>
      <c r="M159"/>
      <c r="N159"/>
      <c r="O159"/>
      <c r="P159"/>
      <c r="Q159"/>
      <c r="R159"/>
      <c r="T159" s="2"/>
    </row>
    <row r="160" spans="3:20" x14ac:dyDescent="0.25">
      <c r="C160"/>
      <c r="D160"/>
      <c r="E160"/>
      <c r="F160"/>
      <c r="G160"/>
      <c r="H160"/>
      <c r="I160"/>
      <c r="J160"/>
      <c r="K160"/>
      <c r="L160"/>
      <c r="M160"/>
      <c r="N160"/>
      <c r="O160"/>
      <c r="P160"/>
      <c r="Q160"/>
      <c r="R160"/>
      <c r="T160" s="2"/>
    </row>
    <row r="161" spans="3:20" x14ac:dyDescent="0.25">
      <c r="C161"/>
      <c r="D161"/>
      <c r="E161"/>
      <c r="F161"/>
      <c r="G161"/>
      <c r="H161"/>
      <c r="I161"/>
      <c r="J161"/>
      <c r="K161"/>
      <c r="L161"/>
      <c r="M161"/>
      <c r="N161"/>
      <c r="O161"/>
      <c r="P161"/>
      <c r="Q161"/>
      <c r="R161"/>
      <c r="T161" s="2"/>
    </row>
    <row r="162" spans="3:20" x14ac:dyDescent="0.25">
      <c r="C162"/>
      <c r="D162"/>
      <c r="E162"/>
      <c r="F162"/>
      <c r="G162"/>
      <c r="H162"/>
      <c r="I162"/>
      <c r="J162"/>
      <c r="K162"/>
      <c r="L162"/>
      <c r="M162"/>
      <c r="N162"/>
      <c r="O162"/>
      <c r="P162"/>
      <c r="Q162"/>
      <c r="R162"/>
      <c r="T162" s="2"/>
    </row>
    <row r="163" spans="3:20" x14ac:dyDescent="0.25">
      <c r="C163"/>
      <c r="D163"/>
      <c r="E163"/>
      <c r="F163"/>
      <c r="G163"/>
      <c r="H163"/>
      <c r="I163"/>
      <c r="J163"/>
      <c r="K163"/>
      <c r="L163"/>
      <c r="M163"/>
      <c r="N163"/>
      <c r="O163"/>
      <c r="P163"/>
      <c r="Q163"/>
      <c r="R163"/>
      <c r="T163" s="2"/>
    </row>
    <row r="164" spans="3:20" x14ac:dyDescent="0.25">
      <c r="C164"/>
      <c r="D164"/>
      <c r="E164"/>
      <c r="F164"/>
      <c r="G164"/>
      <c r="H164"/>
      <c r="I164"/>
      <c r="J164"/>
      <c r="K164"/>
      <c r="L164"/>
      <c r="M164"/>
      <c r="N164"/>
      <c r="O164"/>
      <c r="P164"/>
      <c r="Q164"/>
      <c r="R164"/>
      <c r="T164" s="2"/>
    </row>
    <row r="165" spans="3:20" x14ac:dyDescent="0.25">
      <c r="C165"/>
      <c r="D165"/>
      <c r="E165"/>
      <c r="F165"/>
      <c r="G165"/>
      <c r="H165"/>
      <c r="I165"/>
      <c r="J165"/>
      <c r="K165"/>
      <c r="L165"/>
      <c r="M165"/>
      <c r="N165"/>
      <c r="O165"/>
      <c r="P165"/>
      <c r="Q165"/>
      <c r="R165"/>
      <c r="T165" s="2"/>
    </row>
    <row r="166" spans="3:20" x14ac:dyDescent="0.25">
      <c r="C166"/>
      <c r="D166"/>
      <c r="E166"/>
      <c r="F166"/>
      <c r="G166"/>
      <c r="H166"/>
      <c r="I166"/>
      <c r="J166"/>
      <c r="K166"/>
      <c r="L166"/>
      <c r="M166"/>
      <c r="N166"/>
      <c r="O166"/>
      <c r="P166"/>
      <c r="Q166"/>
      <c r="R166"/>
      <c r="T166" s="2"/>
    </row>
    <row r="167" spans="3:20" x14ac:dyDescent="0.25">
      <c r="C167"/>
      <c r="D167"/>
      <c r="E167"/>
      <c r="F167"/>
      <c r="G167"/>
      <c r="H167"/>
      <c r="I167"/>
      <c r="J167"/>
      <c r="K167"/>
      <c r="L167"/>
      <c r="M167"/>
      <c r="N167"/>
      <c r="O167"/>
      <c r="P167"/>
      <c r="Q167"/>
      <c r="R167"/>
      <c r="T167" s="2"/>
    </row>
    <row r="168" spans="3:20" x14ac:dyDescent="0.25">
      <c r="C168"/>
      <c r="D168"/>
      <c r="E168"/>
      <c r="F168"/>
      <c r="G168"/>
      <c r="H168"/>
      <c r="I168"/>
      <c r="J168"/>
      <c r="K168"/>
      <c r="L168"/>
      <c r="M168"/>
      <c r="N168"/>
      <c r="O168"/>
      <c r="P168"/>
      <c r="Q168"/>
      <c r="R168"/>
      <c r="T168" s="2"/>
    </row>
    <row r="169" spans="3:20" x14ac:dyDescent="0.25">
      <c r="C169"/>
      <c r="D169"/>
      <c r="E169"/>
      <c r="F169"/>
      <c r="G169"/>
      <c r="H169"/>
      <c r="I169"/>
      <c r="J169"/>
      <c r="K169"/>
      <c r="L169"/>
      <c r="M169"/>
      <c r="N169"/>
      <c r="O169"/>
      <c r="P169"/>
      <c r="Q169"/>
      <c r="R169"/>
      <c r="T169" s="2"/>
    </row>
    <row r="170" spans="3:20" x14ac:dyDescent="0.25">
      <c r="C170"/>
      <c r="D170"/>
      <c r="E170"/>
      <c r="F170"/>
      <c r="G170"/>
      <c r="H170"/>
      <c r="I170"/>
      <c r="J170"/>
      <c r="K170"/>
      <c r="L170"/>
      <c r="M170"/>
      <c r="N170"/>
      <c r="O170"/>
      <c r="P170"/>
      <c r="Q170"/>
      <c r="R170"/>
      <c r="T170" s="2"/>
    </row>
    <row r="171" spans="3:20" x14ac:dyDescent="0.25">
      <c r="C171"/>
      <c r="D171"/>
      <c r="E171"/>
      <c r="F171"/>
      <c r="G171"/>
      <c r="H171"/>
      <c r="I171"/>
      <c r="J171"/>
      <c r="K171"/>
      <c r="L171"/>
      <c r="M171"/>
      <c r="N171"/>
      <c r="O171"/>
      <c r="P171"/>
      <c r="Q171"/>
      <c r="R171"/>
      <c r="T171" s="2"/>
    </row>
    <row r="172" spans="3:20" x14ac:dyDescent="0.25">
      <c r="C172"/>
      <c r="D172"/>
      <c r="E172"/>
      <c r="F172"/>
      <c r="G172"/>
      <c r="H172"/>
      <c r="I172"/>
      <c r="J172"/>
      <c r="K172"/>
      <c r="L172"/>
      <c r="M172"/>
      <c r="N172"/>
      <c r="O172"/>
      <c r="P172"/>
      <c r="Q172"/>
      <c r="R172"/>
      <c r="T172" s="2"/>
    </row>
    <row r="173" spans="3:20" x14ac:dyDescent="0.25">
      <c r="C173"/>
      <c r="D173"/>
      <c r="E173"/>
      <c r="F173"/>
      <c r="G173"/>
      <c r="H173"/>
      <c r="I173"/>
      <c r="J173"/>
      <c r="K173"/>
      <c r="L173"/>
      <c r="M173"/>
      <c r="N173"/>
      <c r="O173"/>
      <c r="P173"/>
      <c r="Q173"/>
      <c r="R173"/>
      <c r="T173" s="2"/>
    </row>
    <row r="174" spans="3:20" x14ac:dyDescent="0.25">
      <c r="C174"/>
      <c r="D174"/>
      <c r="E174"/>
      <c r="F174"/>
      <c r="G174"/>
      <c r="H174"/>
      <c r="I174"/>
      <c r="J174"/>
      <c r="K174"/>
      <c r="L174"/>
      <c r="M174"/>
      <c r="N174"/>
      <c r="O174"/>
      <c r="P174"/>
      <c r="Q174"/>
      <c r="R174"/>
      <c r="T174" s="2"/>
    </row>
    <row r="175" spans="3:20" x14ac:dyDescent="0.25">
      <c r="C175"/>
      <c r="D175"/>
      <c r="E175"/>
      <c r="F175"/>
      <c r="G175"/>
      <c r="H175"/>
      <c r="I175"/>
      <c r="J175"/>
      <c r="K175"/>
      <c r="L175"/>
      <c r="M175"/>
      <c r="N175"/>
      <c r="O175"/>
      <c r="P175"/>
      <c r="Q175"/>
      <c r="R175"/>
      <c r="T175" s="2"/>
    </row>
    <row r="176" spans="3:20" x14ac:dyDescent="0.25">
      <c r="C176"/>
      <c r="D176"/>
      <c r="E176"/>
      <c r="F176"/>
      <c r="G176"/>
      <c r="H176"/>
      <c r="I176"/>
      <c r="J176"/>
      <c r="K176"/>
      <c r="L176"/>
      <c r="M176"/>
      <c r="N176"/>
      <c r="O176"/>
      <c r="P176"/>
      <c r="Q176"/>
      <c r="R176"/>
      <c r="T176" s="2"/>
    </row>
    <row r="177" spans="3:20" x14ac:dyDescent="0.25">
      <c r="C177"/>
      <c r="D177"/>
      <c r="E177"/>
      <c r="F177"/>
      <c r="G177"/>
      <c r="H177"/>
      <c r="I177"/>
      <c r="J177"/>
      <c r="K177"/>
      <c r="L177"/>
      <c r="M177"/>
      <c r="N177"/>
      <c r="O177"/>
      <c r="P177"/>
      <c r="Q177"/>
      <c r="R177"/>
      <c r="T177" s="2"/>
    </row>
    <row r="178" spans="3:20" x14ac:dyDescent="0.25">
      <c r="C178"/>
      <c r="D178"/>
      <c r="E178"/>
      <c r="F178"/>
      <c r="G178"/>
      <c r="H178"/>
      <c r="I178"/>
      <c r="J178"/>
      <c r="K178"/>
      <c r="L178"/>
      <c r="M178"/>
      <c r="N178"/>
      <c r="O178"/>
      <c r="P178"/>
      <c r="Q178"/>
      <c r="R178"/>
      <c r="T178" s="2"/>
    </row>
    <row r="179" spans="3:20" x14ac:dyDescent="0.25">
      <c r="C179"/>
      <c r="D179"/>
      <c r="E179"/>
      <c r="F179"/>
      <c r="G179"/>
      <c r="H179"/>
      <c r="I179"/>
      <c r="J179"/>
      <c r="K179"/>
      <c r="L179"/>
      <c r="M179"/>
      <c r="N179"/>
      <c r="O179"/>
      <c r="P179"/>
      <c r="Q179"/>
      <c r="R179"/>
      <c r="T179" s="2"/>
    </row>
    <row r="180" spans="3:20" x14ac:dyDescent="0.25">
      <c r="C180"/>
      <c r="D180"/>
      <c r="E180"/>
      <c r="F180"/>
      <c r="G180"/>
      <c r="H180"/>
      <c r="I180"/>
      <c r="J180"/>
      <c r="K180"/>
      <c r="L180"/>
      <c r="M180"/>
      <c r="N180"/>
      <c r="O180"/>
      <c r="P180"/>
      <c r="Q180"/>
      <c r="R180"/>
      <c r="T180" s="2"/>
    </row>
    <row r="181" spans="3:20" x14ac:dyDescent="0.25">
      <c r="C181"/>
      <c r="D181"/>
      <c r="E181"/>
      <c r="F181"/>
      <c r="G181"/>
      <c r="H181"/>
      <c r="I181"/>
      <c r="J181"/>
      <c r="K181"/>
      <c r="L181"/>
      <c r="M181"/>
      <c r="N181"/>
      <c r="O181"/>
      <c r="P181"/>
      <c r="Q181"/>
      <c r="R181"/>
      <c r="T181" s="2"/>
    </row>
    <row r="182" spans="3:20" x14ac:dyDescent="0.25">
      <c r="C182"/>
      <c r="D182"/>
      <c r="E182"/>
      <c r="F182"/>
      <c r="G182"/>
      <c r="H182"/>
      <c r="I182"/>
      <c r="J182"/>
      <c r="K182"/>
      <c r="L182"/>
      <c r="M182"/>
      <c r="N182"/>
      <c r="O182"/>
      <c r="P182"/>
      <c r="Q182"/>
      <c r="R182"/>
      <c r="T182" s="2"/>
    </row>
    <row r="183" spans="3:20" x14ac:dyDescent="0.25">
      <c r="C183"/>
      <c r="D183"/>
      <c r="E183"/>
      <c r="F183"/>
      <c r="G183"/>
      <c r="H183"/>
      <c r="I183"/>
      <c r="J183"/>
      <c r="K183"/>
      <c r="L183"/>
      <c r="M183"/>
      <c r="N183"/>
      <c r="O183"/>
      <c r="P183"/>
      <c r="Q183"/>
      <c r="R183"/>
      <c r="T183" s="2"/>
    </row>
    <row r="184" spans="3:20" x14ac:dyDescent="0.25">
      <c r="C184"/>
      <c r="D184"/>
      <c r="E184"/>
      <c r="F184"/>
      <c r="G184"/>
      <c r="H184"/>
      <c r="I184"/>
      <c r="J184"/>
      <c r="K184"/>
      <c r="L184"/>
      <c r="M184"/>
      <c r="N184"/>
      <c r="O184"/>
      <c r="P184"/>
      <c r="Q184"/>
      <c r="R184"/>
      <c r="T184" s="2"/>
    </row>
    <row r="185" spans="3:20" x14ac:dyDescent="0.25">
      <c r="C185"/>
      <c r="D185"/>
      <c r="E185"/>
      <c r="F185"/>
      <c r="G185"/>
      <c r="H185"/>
      <c r="I185"/>
      <c r="J185"/>
      <c r="K185"/>
      <c r="L185"/>
      <c r="M185"/>
      <c r="N185"/>
      <c r="O185"/>
      <c r="P185"/>
      <c r="Q185"/>
      <c r="R185"/>
      <c r="T185" s="2"/>
    </row>
    <row r="186" spans="3:20" x14ac:dyDescent="0.25">
      <c r="C186"/>
      <c r="D186"/>
      <c r="E186"/>
      <c r="F186"/>
      <c r="G186"/>
      <c r="H186"/>
      <c r="I186"/>
      <c r="J186"/>
      <c r="K186"/>
      <c r="L186"/>
      <c r="M186"/>
      <c r="N186"/>
      <c r="O186"/>
      <c r="P186"/>
      <c r="Q186"/>
      <c r="R186"/>
      <c r="T186" s="2"/>
    </row>
    <row r="187" spans="3:20" x14ac:dyDescent="0.25">
      <c r="C187"/>
      <c r="D187"/>
      <c r="E187"/>
      <c r="F187"/>
      <c r="G187"/>
      <c r="H187"/>
      <c r="I187"/>
      <c r="J187"/>
      <c r="K187"/>
      <c r="L187"/>
      <c r="M187"/>
      <c r="N187"/>
      <c r="O187"/>
      <c r="P187"/>
      <c r="Q187"/>
      <c r="R187"/>
      <c r="T187" s="2"/>
    </row>
    <row r="188" spans="3:20" x14ac:dyDescent="0.25">
      <c r="C188"/>
      <c r="D188"/>
      <c r="E188"/>
      <c r="F188"/>
      <c r="G188"/>
      <c r="H188"/>
      <c r="I188"/>
      <c r="J188"/>
      <c r="K188"/>
      <c r="L188"/>
      <c r="M188"/>
      <c r="N188"/>
      <c r="O188"/>
      <c r="P188"/>
      <c r="Q188"/>
      <c r="R188"/>
      <c r="T188" s="2"/>
    </row>
    <row r="189" spans="3:20" x14ac:dyDescent="0.25">
      <c r="C189"/>
      <c r="D189"/>
      <c r="E189"/>
      <c r="F189"/>
      <c r="G189"/>
      <c r="H189"/>
      <c r="I189"/>
      <c r="J189"/>
      <c r="K189"/>
      <c r="L189"/>
      <c r="M189"/>
      <c r="N189"/>
      <c r="O189"/>
      <c r="P189"/>
      <c r="Q189"/>
      <c r="R189"/>
      <c r="T189" s="2"/>
    </row>
    <row r="190" spans="3:20" x14ac:dyDescent="0.25">
      <c r="C190"/>
      <c r="D190"/>
      <c r="E190"/>
      <c r="F190"/>
      <c r="G190"/>
      <c r="H190"/>
      <c r="I190"/>
      <c r="J190"/>
      <c r="K190"/>
      <c r="L190"/>
      <c r="M190"/>
      <c r="N190"/>
      <c r="O190"/>
      <c r="P190"/>
      <c r="Q190"/>
      <c r="R190"/>
      <c r="T190" s="2"/>
    </row>
    <row r="191" spans="3:20" x14ac:dyDescent="0.25">
      <c r="C191"/>
      <c r="D191"/>
      <c r="E191"/>
      <c r="F191"/>
      <c r="G191"/>
      <c r="H191"/>
      <c r="I191"/>
      <c r="J191"/>
      <c r="K191"/>
      <c r="L191"/>
      <c r="M191"/>
      <c r="N191"/>
      <c r="O191"/>
      <c r="P191"/>
      <c r="Q191"/>
      <c r="R191"/>
      <c r="T191" s="2"/>
    </row>
    <row r="192" spans="3:20" x14ac:dyDescent="0.25">
      <c r="C192"/>
      <c r="D192"/>
      <c r="E192"/>
      <c r="F192"/>
      <c r="G192"/>
      <c r="H192"/>
      <c r="I192"/>
      <c r="J192"/>
      <c r="K192"/>
      <c r="L192"/>
      <c r="M192"/>
      <c r="N192"/>
      <c r="O192"/>
      <c r="P192"/>
      <c r="Q192"/>
      <c r="R192"/>
      <c r="T192" s="2"/>
    </row>
    <row r="193" spans="3:20" x14ac:dyDescent="0.25">
      <c r="C193"/>
      <c r="D193"/>
      <c r="E193"/>
      <c r="F193"/>
      <c r="G193"/>
      <c r="H193"/>
      <c r="I193"/>
      <c r="J193"/>
      <c r="K193"/>
      <c r="L193"/>
      <c r="M193"/>
      <c r="N193"/>
      <c r="O193"/>
      <c r="P193"/>
      <c r="Q193"/>
      <c r="R193"/>
      <c r="T193" s="2"/>
    </row>
    <row r="194" spans="3:20" x14ac:dyDescent="0.25">
      <c r="C194"/>
      <c r="D194"/>
      <c r="E194"/>
      <c r="F194"/>
      <c r="G194"/>
      <c r="H194"/>
      <c r="I194"/>
      <c r="J194"/>
      <c r="K194"/>
      <c r="L194"/>
      <c r="M194"/>
      <c r="N194"/>
      <c r="O194"/>
      <c r="P194"/>
      <c r="Q194"/>
      <c r="R194"/>
      <c r="T194" s="2"/>
    </row>
    <row r="195" spans="3:20" x14ac:dyDescent="0.25">
      <c r="C195"/>
      <c r="D195"/>
      <c r="E195"/>
      <c r="F195"/>
      <c r="G195"/>
      <c r="H195"/>
      <c r="I195"/>
      <c r="J195"/>
      <c r="K195"/>
      <c r="L195"/>
      <c r="M195"/>
      <c r="N195"/>
      <c r="O195"/>
      <c r="P195"/>
      <c r="Q195"/>
      <c r="R195"/>
      <c r="T195" s="2"/>
    </row>
    <row r="196" spans="3:20" x14ac:dyDescent="0.25">
      <c r="C196"/>
      <c r="D196"/>
      <c r="E196"/>
      <c r="F196"/>
      <c r="G196"/>
      <c r="H196"/>
      <c r="I196"/>
      <c r="J196"/>
      <c r="K196"/>
      <c r="L196"/>
      <c r="M196"/>
      <c r="N196"/>
      <c r="O196"/>
      <c r="P196"/>
      <c r="Q196"/>
      <c r="R196"/>
      <c r="T196" s="2"/>
    </row>
    <row r="197" spans="3:20" x14ac:dyDescent="0.25">
      <c r="C197"/>
      <c r="D197"/>
      <c r="E197"/>
      <c r="F197"/>
      <c r="G197"/>
      <c r="H197"/>
      <c r="I197"/>
      <c r="J197"/>
      <c r="K197"/>
      <c r="L197"/>
      <c r="M197"/>
      <c r="N197"/>
      <c r="O197"/>
      <c r="P197"/>
      <c r="Q197"/>
      <c r="R197"/>
      <c r="T197" s="2"/>
    </row>
    <row r="198" spans="3:20" x14ac:dyDescent="0.25">
      <c r="C198"/>
      <c r="D198"/>
      <c r="E198"/>
      <c r="F198"/>
      <c r="G198"/>
      <c r="H198"/>
      <c r="I198"/>
      <c r="J198"/>
      <c r="K198"/>
      <c r="L198"/>
      <c r="M198"/>
      <c r="N198"/>
      <c r="O198"/>
      <c r="P198"/>
      <c r="Q198"/>
      <c r="R198"/>
      <c r="T198" s="2"/>
    </row>
    <row r="199" spans="3:20" x14ac:dyDescent="0.25">
      <c r="C199"/>
      <c r="D199"/>
      <c r="E199"/>
      <c r="F199"/>
      <c r="G199"/>
      <c r="H199"/>
      <c r="I199"/>
      <c r="J199"/>
      <c r="K199"/>
      <c r="L199"/>
      <c r="M199"/>
      <c r="N199"/>
      <c r="O199"/>
      <c r="P199"/>
      <c r="Q199"/>
      <c r="R199"/>
      <c r="T199" s="2"/>
    </row>
    <row r="200" spans="3:20" x14ac:dyDescent="0.25">
      <c r="C200"/>
      <c r="D200"/>
      <c r="E200"/>
      <c r="F200"/>
      <c r="G200"/>
      <c r="H200"/>
      <c r="I200"/>
      <c r="J200"/>
      <c r="K200"/>
      <c r="L200"/>
      <c r="M200"/>
      <c r="N200"/>
      <c r="O200"/>
      <c r="P200"/>
      <c r="Q200"/>
      <c r="R200"/>
      <c r="T200" s="2"/>
    </row>
    <row r="201" spans="3:20" x14ac:dyDescent="0.25">
      <c r="C201"/>
      <c r="D201"/>
      <c r="E201"/>
      <c r="F201"/>
      <c r="G201"/>
      <c r="H201"/>
      <c r="I201"/>
      <c r="J201"/>
      <c r="K201"/>
      <c r="L201"/>
      <c r="M201"/>
      <c r="N201"/>
      <c r="O201"/>
      <c r="P201"/>
      <c r="Q201"/>
      <c r="R201"/>
      <c r="T201" s="2"/>
    </row>
    <row r="202" spans="3:20" x14ac:dyDescent="0.25">
      <c r="C202"/>
      <c r="D202"/>
      <c r="E202"/>
      <c r="F202"/>
      <c r="G202"/>
      <c r="H202"/>
      <c r="I202"/>
      <c r="J202"/>
      <c r="K202"/>
      <c r="L202"/>
      <c r="M202"/>
      <c r="N202"/>
      <c r="O202"/>
      <c r="P202"/>
      <c r="Q202"/>
      <c r="R202"/>
      <c r="T202" s="2"/>
    </row>
    <row r="203" spans="3:20" x14ac:dyDescent="0.25">
      <c r="C203"/>
      <c r="D203"/>
      <c r="E203"/>
      <c r="F203"/>
      <c r="G203"/>
      <c r="H203"/>
      <c r="I203"/>
      <c r="J203"/>
      <c r="K203"/>
      <c r="L203"/>
      <c r="M203"/>
      <c r="N203"/>
      <c r="O203"/>
      <c r="P203"/>
      <c r="Q203"/>
      <c r="R203"/>
      <c r="T203" s="2"/>
    </row>
    <row r="204" spans="3:20" x14ac:dyDescent="0.25">
      <c r="C204"/>
      <c r="D204"/>
      <c r="E204"/>
      <c r="F204"/>
      <c r="G204"/>
      <c r="H204"/>
      <c r="I204"/>
      <c r="J204"/>
      <c r="K204"/>
      <c r="L204"/>
      <c r="M204"/>
      <c r="N204"/>
      <c r="O204"/>
      <c r="P204"/>
      <c r="Q204"/>
      <c r="R204"/>
      <c r="T204" s="2"/>
    </row>
    <row r="205" spans="3:20" x14ac:dyDescent="0.25">
      <c r="C205"/>
      <c r="D205"/>
      <c r="E205"/>
      <c r="F205"/>
      <c r="G205"/>
      <c r="H205"/>
      <c r="I205"/>
      <c r="J205"/>
      <c r="K205"/>
      <c r="L205"/>
      <c r="M205"/>
      <c r="N205"/>
      <c r="O205"/>
      <c r="P205"/>
      <c r="Q205"/>
      <c r="R205"/>
      <c r="T205" s="2"/>
    </row>
    <row r="206" spans="3:20" x14ac:dyDescent="0.25">
      <c r="C206"/>
      <c r="D206"/>
      <c r="E206"/>
      <c r="F206"/>
      <c r="G206"/>
      <c r="H206"/>
      <c r="I206"/>
      <c r="J206"/>
      <c r="K206"/>
      <c r="L206"/>
      <c r="M206"/>
      <c r="N206"/>
      <c r="O206"/>
      <c r="P206"/>
      <c r="Q206"/>
      <c r="R206"/>
      <c r="T206" s="2"/>
    </row>
    <row r="207" spans="3:20" x14ac:dyDescent="0.25">
      <c r="C207"/>
      <c r="D207"/>
      <c r="E207"/>
      <c r="F207"/>
      <c r="G207"/>
      <c r="H207"/>
      <c r="I207"/>
      <c r="J207"/>
      <c r="K207"/>
      <c r="L207"/>
      <c r="M207"/>
      <c r="N207"/>
      <c r="O207"/>
      <c r="P207"/>
      <c r="Q207"/>
      <c r="R207"/>
      <c r="T207" s="2"/>
    </row>
    <row r="208" spans="3:20" x14ac:dyDescent="0.25">
      <c r="C208"/>
      <c r="D208"/>
      <c r="E208"/>
      <c r="F208"/>
      <c r="G208"/>
      <c r="H208"/>
      <c r="I208"/>
      <c r="J208"/>
      <c r="K208"/>
      <c r="L208"/>
      <c r="M208"/>
      <c r="N208"/>
      <c r="O208"/>
      <c r="P208"/>
      <c r="Q208"/>
      <c r="R208"/>
      <c r="T208" s="2"/>
    </row>
    <row r="209" spans="3:20" x14ac:dyDescent="0.25">
      <c r="C209"/>
      <c r="D209"/>
      <c r="E209"/>
      <c r="F209"/>
      <c r="G209"/>
      <c r="H209"/>
      <c r="I209"/>
      <c r="J209"/>
      <c r="K209"/>
      <c r="L209"/>
      <c r="M209"/>
      <c r="N209"/>
      <c r="O209"/>
      <c r="P209"/>
      <c r="Q209"/>
      <c r="R209"/>
      <c r="T209" s="2"/>
    </row>
    <row r="210" spans="3:20" x14ac:dyDescent="0.25">
      <c r="C210"/>
      <c r="D210"/>
      <c r="E210"/>
      <c r="F210"/>
      <c r="G210"/>
      <c r="H210"/>
      <c r="I210"/>
      <c r="J210"/>
      <c r="K210"/>
      <c r="L210"/>
      <c r="M210"/>
      <c r="N210"/>
      <c r="O210"/>
      <c r="P210"/>
      <c r="Q210"/>
      <c r="R210"/>
      <c r="T210" s="2"/>
    </row>
    <row r="211" spans="3:20" x14ac:dyDescent="0.25">
      <c r="C211"/>
      <c r="D211"/>
      <c r="E211"/>
      <c r="F211"/>
      <c r="G211"/>
      <c r="H211"/>
      <c r="I211"/>
      <c r="J211"/>
      <c r="K211"/>
      <c r="L211"/>
      <c r="M211"/>
      <c r="N211"/>
      <c r="O211"/>
      <c r="P211"/>
      <c r="Q211"/>
      <c r="R211"/>
      <c r="T211" s="2"/>
    </row>
    <row r="212" spans="3:20" x14ac:dyDescent="0.25">
      <c r="C212"/>
      <c r="D212"/>
      <c r="E212"/>
      <c r="F212"/>
      <c r="G212"/>
      <c r="H212"/>
      <c r="I212"/>
      <c r="J212"/>
      <c r="K212"/>
      <c r="L212"/>
      <c r="M212"/>
      <c r="N212"/>
      <c r="O212"/>
      <c r="P212"/>
      <c r="Q212"/>
      <c r="R212"/>
      <c r="T212" s="2"/>
    </row>
    <row r="213" spans="3:20" x14ac:dyDescent="0.25">
      <c r="C213"/>
      <c r="D213"/>
      <c r="E213"/>
      <c r="F213"/>
      <c r="G213"/>
      <c r="H213"/>
      <c r="I213"/>
      <c r="J213"/>
      <c r="K213"/>
      <c r="L213"/>
      <c r="M213"/>
      <c r="N213"/>
      <c r="O213"/>
      <c r="P213"/>
      <c r="Q213"/>
      <c r="R213"/>
      <c r="T213" s="2"/>
    </row>
    <row r="214" spans="3:20" x14ac:dyDescent="0.25">
      <c r="C214"/>
      <c r="D214"/>
      <c r="E214"/>
      <c r="F214"/>
      <c r="G214"/>
      <c r="H214"/>
      <c r="I214"/>
      <c r="J214"/>
      <c r="K214"/>
      <c r="L214"/>
      <c r="M214"/>
      <c r="N214"/>
      <c r="O214"/>
      <c r="P214"/>
      <c r="Q214"/>
      <c r="R214"/>
      <c r="T214" s="2"/>
    </row>
    <row r="215" spans="3:20" x14ac:dyDescent="0.25">
      <c r="C215"/>
      <c r="D215"/>
      <c r="E215"/>
      <c r="F215"/>
      <c r="G215"/>
      <c r="H215"/>
      <c r="I215"/>
      <c r="J215"/>
      <c r="K215"/>
      <c r="L215"/>
      <c r="M215"/>
      <c r="N215"/>
      <c r="O215"/>
      <c r="P215"/>
      <c r="Q215"/>
      <c r="R215"/>
      <c r="T215" s="2"/>
    </row>
    <row r="216" spans="3:20" x14ac:dyDescent="0.25">
      <c r="C216"/>
      <c r="D216"/>
      <c r="E216"/>
      <c r="F216"/>
      <c r="G216"/>
      <c r="H216"/>
      <c r="I216"/>
      <c r="J216"/>
      <c r="K216"/>
      <c r="L216"/>
      <c r="M216"/>
      <c r="N216"/>
      <c r="O216"/>
      <c r="P216"/>
      <c r="Q216"/>
      <c r="R216"/>
      <c r="T216" s="2"/>
    </row>
    <row r="217" spans="3:20" x14ac:dyDescent="0.25">
      <c r="C217"/>
      <c r="D217"/>
      <c r="E217"/>
      <c r="F217"/>
      <c r="G217"/>
      <c r="H217"/>
      <c r="I217"/>
      <c r="J217"/>
      <c r="K217"/>
      <c r="L217"/>
      <c r="M217"/>
      <c r="N217"/>
      <c r="O217"/>
      <c r="P217"/>
      <c r="Q217"/>
      <c r="R217"/>
      <c r="T217" s="2"/>
    </row>
    <row r="218" spans="3:20" x14ac:dyDescent="0.25">
      <c r="C218"/>
      <c r="D218"/>
      <c r="E218"/>
      <c r="F218"/>
      <c r="G218"/>
      <c r="H218"/>
      <c r="I218"/>
      <c r="J218"/>
      <c r="K218"/>
      <c r="L218"/>
      <c r="M218"/>
      <c r="N218"/>
      <c r="O218"/>
      <c r="P218"/>
      <c r="Q218"/>
      <c r="R218"/>
      <c r="T218" s="2"/>
    </row>
    <row r="219" spans="3:20" x14ac:dyDescent="0.25">
      <c r="C219"/>
      <c r="D219"/>
      <c r="E219"/>
      <c r="F219"/>
      <c r="G219"/>
      <c r="H219"/>
      <c r="I219"/>
      <c r="J219"/>
      <c r="K219"/>
      <c r="L219"/>
      <c r="M219"/>
      <c r="N219"/>
      <c r="O219"/>
      <c r="P219"/>
      <c r="Q219"/>
      <c r="R219"/>
      <c r="T219" s="2"/>
    </row>
    <row r="220" spans="3:20" x14ac:dyDescent="0.25">
      <c r="C220"/>
      <c r="D220"/>
      <c r="E220"/>
      <c r="F220"/>
      <c r="G220"/>
      <c r="H220"/>
      <c r="I220"/>
      <c r="J220"/>
      <c r="K220"/>
      <c r="L220"/>
      <c r="M220"/>
      <c r="N220"/>
      <c r="O220"/>
      <c r="P220"/>
      <c r="Q220"/>
      <c r="R220"/>
      <c r="T220" s="2"/>
    </row>
    <row r="221" spans="3:20" x14ac:dyDescent="0.25">
      <c r="C221"/>
      <c r="D221"/>
      <c r="E221"/>
      <c r="F221"/>
      <c r="G221"/>
      <c r="H221"/>
      <c r="I221"/>
      <c r="J221"/>
      <c r="K221"/>
      <c r="L221"/>
      <c r="M221"/>
      <c r="N221"/>
      <c r="O221"/>
      <c r="P221"/>
      <c r="Q221"/>
      <c r="R221"/>
      <c r="T221" s="2"/>
    </row>
    <row r="222" spans="3:20" x14ac:dyDescent="0.25">
      <c r="C222"/>
      <c r="D222"/>
      <c r="E222"/>
      <c r="F222"/>
      <c r="G222"/>
      <c r="H222"/>
      <c r="I222"/>
      <c r="J222"/>
      <c r="K222"/>
      <c r="L222"/>
      <c r="M222"/>
      <c r="N222"/>
      <c r="O222"/>
      <c r="P222"/>
      <c r="Q222"/>
      <c r="R222"/>
      <c r="T222" s="2"/>
    </row>
    <row r="223" spans="3:20" x14ac:dyDescent="0.25">
      <c r="C223"/>
      <c r="D223"/>
      <c r="E223"/>
      <c r="F223"/>
      <c r="G223"/>
      <c r="H223"/>
      <c r="I223"/>
      <c r="J223"/>
      <c r="K223"/>
      <c r="L223"/>
      <c r="M223"/>
      <c r="N223"/>
      <c r="O223"/>
      <c r="P223"/>
      <c r="Q223"/>
      <c r="R223"/>
      <c r="T223" s="2"/>
    </row>
    <row r="224" spans="3:20" x14ac:dyDescent="0.25">
      <c r="C224"/>
      <c r="D224"/>
      <c r="E224"/>
      <c r="F224"/>
      <c r="G224"/>
      <c r="H224"/>
      <c r="I224"/>
      <c r="J224"/>
      <c r="K224"/>
      <c r="L224"/>
      <c r="M224"/>
      <c r="N224"/>
      <c r="O224"/>
      <c r="P224"/>
      <c r="Q224"/>
      <c r="R224"/>
      <c r="T224" s="2"/>
    </row>
    <row r="225" spans="3:20" x14ac:dyDescent="0.25">
      <c r="C225"/>
      <c r="D225"/>
      <c r="E225"/>
      <c r="F225"/>
      <c r="G225"/>
      <c r="H225"/>
      <c r="I225"/>
      <c r="J225"/>
      <c r="K225"/>
      <c r="L225"/>
      <c r="M225"/>
      <c r="N225"/>
      <c r="O225"/>
      <c r="P225"/>
      <c r="Q225"/>
      <c r="R225"/>
      <c r="T225" s="2"/>
    </row>
    <row r="226" spans="3:20" x14ac:dyDescent="0.25">
      <c r="C226"/>
      <c r="D226"/>
      <c r="E226"/>
      <c r="F226"/>
      <c r="G226"/>
      <c r="H226"/>
      <c r="I226"/>
      <c r="J226"/>
      <c r="K226"/>
      <c r="L226"/>
      <c r="M226"/>
      <c r="N226"/>
      <c r="O226"/>
      <c r="P226"/>
      <c r="Q226"/>
      <c r="R226"/>
      <c r="T226" s="2"/>
    </row>
    <row r="227" spans="3:20" x14ac:dyDescent="0.25">
      <c r="C227"/>
      <c r="D227"/>
      <c r="E227"/>
      <c r="F227"/>
      <c r="G227"/>
      <c r="H227"/>
      <c r="I227"/>
      <c r="J227"/>
      <c r="K227"/>
      <c r="L227"/>
      <c r="M227"/>
      <c r="N227"/>
      <c r="O227"/>
      <c r="P227"/>
      <c r="Q227"/>
      <c r="R227"/>
      <c r="T227" s="2"/>
    </row>
    <row r="228" spans="3:20" x14ac:dyDescent="0.25">
      <c r="C228"/>
      <c r="D228"/>
      <c r="E228"/>
      <c r="F228"/>
      <c r="G228"/>
      <c r="H228"/>
      <c r="I228"/>
      <c r="J228"/>
      <c r="K228"/>
      <c r="L228"/>
      <c r="M228"/>
      <c r="N228"/>
      <c r="O228"/>
      <c r="P228"/>
      <c r="Q228"/>
      <c r="R228"/>
      <c r="T228" s="2"/>
    </row>
    <row r="229" spans="3:20" x14ac:dyDescent="0.25">
      <c r="C229"/>
      <c r="D229"/>
      <c r="E229"/>
      <c r="F229"/>
      <c r="G229"/>
      <c r="H229"/>
      <c r="I229"/>
      <c r="J229"/>
      <c r="K229"/>
      <c r="L229"/>
      <c r="M229"/>
      <c r="N229"/>
      <c r="O229"/>
      <c r="P229"/>
      <c r="Q229"/>
      <c r="R229"/>
      <c r="T229" s="2"/>
    </row>
    <row r="230" spans="3:20" x14ac:dyDescent="0.25">
      <c r="C230"/>
      <c r="D230"/>
      <c r="E230"/>
      <c r="F230"/>
      <c r="G230"/>
      <c r="H230"/>
      <c r="I230"/>
      <c r="J230"/>
      <c r="K230"/>
      <c r="L230"/>
      <c r="M230"/>
      <c r="N230"/>
      <c r="O230"/>
      <c r="P230"/>
      <c r="Q230"/>
      <c r="R230"/>
      <c r="T230" s="2"/>
    </row>
    <row r="231" spans="3:20" x14ac:dyDescent="0.25">
      <c r="C231"/>
      <c r="D231"/>
      <c r="E231"/>
      <c r="F231"/>
      <c r="G231"/>
      <c r="H231"/>
      <c r="I231"/>
      <c r="J231"/>
      <c r="K231"/>
      <c r="L231"/>
      <c r="M231"/>
      <c r="N231"/>
      <c r="O231"/>
      <c r="P231"/>
      <c r="Q231"/>
      <c r="R231"/>
      <c r="T231" s="2"/>
    </row>
    <row r="232" spans="3:20" x14ac:dyDescent="0.25">
      <c r="C232"/>
      <c r="D232"/>
      <c r="E232"/>
      <c r="F232"/>
      <c r="G232"/>
      <c r="H232"/>
      <c r="I232"/>
      <c r="J232"/>
      <c r="K232"/>
      <c r="L232"/>
      <c r="M232"/>
      <c r="N232"/>
      <c r="O232"/>
      <c r="P232"/>
      <c r="Q232"/>
      <c r="R232"/>
      <c r="T232" s="2"/>
    </row>
    <row r="233" spans="3:20" x14ac:dyDescent="0.25">
      <c r="C233"/>
      <c r="D233"/>
      <c r="E233"/>
      <c r="F233"/>
      <c r="G233"/>
      <c r="H233"/>
      <c r="I233"/>
      <c r="J233"/>
      <c r="K233"/>
      <c r="L233"/>
      <c r="M233"/>
      <c r="N233"/>
      <c r="O233"/>
      <c r="P233"/>
      <c r="Q233"/>
      <c r="R233"/>
      <c r="T233" s="2"/>
    </row>
    <row r="234" spans="3:20" x14ac:dyDescent="0.25">
      <c r="C234"/>
      <c r="D234"/>
      <c r="E234"/>
      <c r="F234"/>
      <c r="G234"/>
      <c r="H234"/>
      <c r="I234"/>
      <c r="J234"/>
      <c r="K234"/>
      <c r="L234"/>
      <c r="M234"/>
      <c r="N234"/>
      <c r="O234"/>
      <c r="P234"/>
      <c r="Q234"/>
      <c r="R234"/>
      <c r="T234" s="2"/>
    </row>
    <row r="235" spans="3:20" x14ac:dyDescent="0.25">
      <c r="C235"/>
      <c r="D235"/>
      <c r="E235"/>
      <c r="F235"/>
      <c r="G235"/>
      <c r="H235"/>
      <c r="I235"/>
      <c r="J235"/>
      <c r="K235"/>
      <c r="L235"/>
      <c r="M235"/>
      <c r="N235"/>
      <c r="O235"/>
      <c r="P235"/>
      <c r="Q235"/>
      <c r="R235"/>
      <c r="T235" s="2"/>
    </row>
    <row r="236" spans="3:20" x14ac:dyDescent="0.25">
      <c r="C236"/>
      <c r="D236"/>
      <c r="E236"/>
      <c r="F236"/>
      <c r="G236"/>
      <c r="H236"/>
      <c r="I236"/>
      <c r="J236"/>
      <c r="K236"/>
      <c r="L236"/>
      <c r="M236"/>
      <c r="N236"/>
      <c r="O236"/>
      <c r="P236"/>
      <c r="Q236"/>
      <c r="R236"/>
      <c r="T236" s="2"/>
    </row>
    <row r="237" spans="3:20" x14ac:dyDescent="0.25">
      <c r="C237"/>
      <c r="D237"/>
      <c r="E237"/>
      <c r="F237"/>
      <c r="G237"/>
      <c r="H237"/>
      <c r="I237"/>
      <c r="J237"/>
      <c r="K237"/>
      <c r="L237"/>
      <c r="M237"/>
      <c r="N237"/>
      <c r="O237"/>
      <c r="P237"/>
      <c r="Q237"/>
      <c r="R237"/>
      <c r="T237" s="2"/>
    </row>
    <row r="238" spans="3:20" x14ac:dyDescent="0.25">
      <c r="C238"/>
      <c r="D238"/>
      <c r="E238"/>
      <c r="F238"/>
      <c r="G238"/>
      <c r="H238"/>
      <c r="I238"/>
      <c r="J238"/>
      <c r="K238"/>
      <c r="L238"/>
      <c r="M238"/>
      <c r="N238"/>
      <c r="O238"/>
      <c r="P238"/>
      <c r="Q238"/>
      <c r="R238"/>
      <c r="T238" s="2"/>
    </row>
    <row r="239" spans="3:20" x14ac:dyDescent="0.25">
      <c r="C239"/>
      <c r="D239"/>
      <c r="E239"/>
      <c r="F239"/>
      <c r="G239"/>
      <c r="H239"/>
      <c r="I239"/>
      <c r="J239"/>
      <c r="K239"/>
      <c r="L239"/>
      <c r="M239"/>
      <c r="N239"/>
      <c r="O239"/>
      <c r="P239"/>
      <c r="Q239"/>
      <c r="R239"/>
      <c r="T239" s="2"/>
    </row>
    <row r="240" spans="3:20" x14ac:dyDescent="0.25">
      <c r="C240"/>
      <c r="D240"/>
      <c r="E240"/>
      <c r="F240"/>
      <c r="G240"/>
      <c r="H240"/>
      <c r="I240"/>
      <c r="J240"/>
      <c r="K240"/>
      <c r="L240"/>
      <c r="M240"/>
      <c r="N240"/>
      <c r="O240"/>
      <c r="P240"/>
      <c r="Q240"/>
      <c r="R240"/>
      <c r="T240" s="2"/>
    </row>
    <row r="241" spans="3:20" x14ac:dyDescent="0.25">
      <c r="C241"/>
      <c r="D241"/>
      <c r="E241"/>
      <c r="F241"/>
      <c r="G241"/>
      <c r="H241"/>
      <c r="I241"/>
      <c r="J241"/>
      <c r="K241"/>
      <c r="L241"/>
      <c r="M241"/>
      <c r="N241"/>
      <c r="O241"/>
      <c r="P241"/>
      <c r="Q241"/>
      <c r="R241"/>
      <c r="T241" s="2"/>
    </row>
    <row r="242" spans="3:20" x14ac:dyDescent="0.25">
      <c r="C242"/>
      <c r="D242"/>
      <c r="E242"/>
      <c r="F242"/>
      <c r="G242"/>
      <c r="H242"/>
      <c r="I242"/>
      <c r="J242"/>
      <c r="K242"/>
      <c r="L242"/>
      <c r="M242"/>
      <c r="N242"/>
      <c r="O242"/>
      <c r="P242"/>
      <c r="Q242"/>
      <c r="R242"/>
      <c r="T242" s="2"/>
    </row>
    <row r="243" spans="3:20" x14ac:dyDescent="0.25">
      <c r="C243"/>
      <c r="D243"/>
      <c r="E243"/>
      <c r="F243"/>
      <c r="G243"/>
      <c r="H243"/>
      <c r="I243"/>
      <c r="J243"/>
      <c r="K243"/>
      <c r="L243"/>
      <c r="M243"/>
      <c r="N243"/>
      <c r="O243"/>
      <c r="P243"/>
      <c r="Q243"/>
      <c r="R243"/>
      <c r="T243" s="2"/>
    </row>
    <row r="244" spans="3:20" x14ac:dyDescent="0.25">
      <c r="C244"/>
      <c r="D244"/>
      <c r="E244"/>
      <c r="F244"/>
      <c r="G244"/>
      <c r="H244"/>
      <c r="I244"/>
      <c r="J244"/>
      <c r="K244"/>
      <c r="L244"/>
      <c r="M244"/>
      <c r="N244"/>
      <c r="O244"/>
      <c r="P244"/>
      <c r="Q244"/>
      <c r="R244"/>
      <c r="T244" s="2"/>
    </row>
    <row r="245" spans="3:20" x14ac:dyDescent="0.25">
      <c r="C245"/>
      <c r="D245"/>
      <c r="E245"/>
      <c r="F245"/>
      <c r="G245"/>
      <c r="H245"/>
      <c r="I245"/>
      <c r="J245"/>
      <c r="K245"/>
      <c r="L245"/>
      <c r="M245"/>
      <c r="N245"/>
      <c r="O245"/>
      <c r="P245"/>
      <c r="Q245"/>
      <c r="R245"/>
      <c r="T245" s="2"/>
    </row>
    <row r="246" spans="3:20" x14ac:dyDescent="0.25">
      <c r="C246"/>
      <c r="D246"/>
      <c r="E246"/>
      <c r="F246"/>
      <c r="G246"/>
      <c r="H246"/>
      <c r="I246"/>
      <c r="J246"/>
      <c r="K246"/>
      <c r="L246"/>
      <c r="M246"/>
      <c r="N246"/>
      <c r="O246"/>
      <c r="P246"/>
      <c r="Q246"/>
      <c r="R246"/>
      <c r="T246" s="2"/>
    </row>
    <row r="247" spans="3:20" x14ac:dyDescent="0.25">
      <c r="C247"/>
      <c r="D247"/>
      <c r="E247"/>
      <c r="F247"/>
      <c r="G247"/>
      <c r="H247"/>
      <c r="I247"/>
      <c r="J247"/>
      <c r="K247"/>
      <c r="L247"/>
      <c r="M247"/>
      <c r="N247"/>
      <c r="O247"/>
      <c r="P247"/>
      <c r="Q247"/>
      <c r="R247"/>
      <c r="T247" s="2"/>
    </row>
    <row r="248" spans="3:20" x14ac:dyDescent="0.25">
      <c r="C248"/>
      <c r="D248"/>
      <c r="E248"/>
      <c r="F248"/>
      <c r="G248"/>
      <c r="H248"/>
      <c r="I248"/>
      <c r="J248"/>
      <c r="K248"/>
      <c r="L248"/>
      <c r="M248"/>
      <c r="N248"/>
      <c r="O248"/>
      <c r="P248"/>
      <c r="Q248"/>
      <c r="R248"/>
      <c r="T248" s="2"/>
    </row>
    <row r="249" spans="3:20" x14ac:dyDescent="0.25">
      <c r="C249"/>
      <c r="D249"/>
      <c r="E249"/>
      <c r="F249"/>
      <c r="G249"/>
      <c r="H249"/>
      <c r="I249"/>
      <c r="J249"/>
      <c r="K249"/>
      <c r="L249"/>
      <c r="M249"/>
      <c r="N249"/>
      <c r="O249"/>
      <c r="P249"/>
      <c r="Q249"/>
      <c r="R249"/>
      <c r="T249" s="2"/>
    </row>
    <row r="250" spans="3:20" x14ac:dyDescent="0.25">
      <c r="C250"/>
      <c r="D250"/>
      <c r="E250"/>
      <c r="F250"/>
      <c r="G250"/>
      <c r="H250"/>
      <c r="I250"/>
      <c r="J250"/>
      <c r="K250"/>
      <c r="L250"/>
      <c r="M250"/>
      <c r="N250"/>
      <c r="O250"/>
      <c r="P250"/>
      <c r="Q250"/>
      <c r="R250"/>
      <c r="T250" s="2"/>
    </row>
    <row r="251" spans="3:20" x14ac:dyDescent="0.25">
      <c r="C251"/>
      <c r="D251"/>
      <c r="E251"/>
      <c r="F251"/>
      <c r="G251"/>
      <c r="H251"/>
      <c r="I251"/>
      <c r="J251"/>
      <c r="K251"/>
      <c r="L251"/>
      <c r="M251"/>
      <c r="N251"/>
      <c r="O251"/>
      <c r="P251"/>
      <c r="Q251"/>
      <c r="R251"/>
      <c r="T251" s="2"/>
    </row>
    <row r="252" spans="3:20" x14ac:dyDescent="0.25">
      <c r="C252"/>
      <c r="D252"/>
      <c r="E252"/>
      <c r="F252"/>
      <c r="G252"/>
      <c r="H252"/>
      <c r="I252"/>
      <c r="J252"/>
      <c r="K252"/>
      <c r="L252"/>
      <c r="M252"/>
      <c r="N252"/>
      <c r="O252"/>
      <c r="P252"/>
      <c r="Q252"/>
      <c r="R252"/>
      <c r="T252" s="2"/>
    </row>
    <row r="253" spans="3:20" x14ac:dyDescent="0.25">
      <c r="C253"/>
      <c r="D253"/>
      <c r="E253"/>
      <c r="F253"/>
      <c r="G253"/>
      <c r="H253"/>
      <c r="I253"/>
      <c r="J253"/>
      <c r="K253"/>
      <c r="L253"/>
      <c r="M253"/>
      <c r="N253"/>
      <c r="O253"/>
      <c r="P253"/>
      <c r="Q253"/>
      <c r="R253"/>
      <c r="T253" s="2"/>
    </row>
    <row r="254" spans="3:20" x14ac:dyDescent="0.25">
      <c r="C254"/>
      <c r="D254"/>
      <c r="E254"/>
      <c r="F254"/>
      <c r="G254"/>
      <c r="H254"/>
      <c r="I254"/>
      <c r="J254"/>
      <c r="K254"/>
      <c r="L254"/>
      <c r="M254"/>
      <c r="N254"/>
      <c r="O254"/>
      <c r="P254"/>
      <c r="Q254"/>
      <c r="R254"/>
      <c r="T254" s="2"/>
    </row>
    <row r="255" spans="3:20" x14ac:dyDescent="0.25">
      <c r="C255"/>
      <c r="D255"/>
      <c r="E255"/>
      <c r="F255"/>
      <c r="G255"/>
      <c r="H255"/>
      <c r="I255"/>
      <c r="J255"/>
      <c r="K255"/>
      <c r="L255"/>
      <c r="M255"/>
      <c r="N255"/>
      <c r="O255"/>
      <c r="P255"/>
      <c r="Q255"/>
      <c r="R255"/>
      <c r="T255" s="2"/>
    </row>
    <row r="256" spans="3:20" x14ac:dyDescent="0.25">
      <c r="C256"/>
      <c r="D256"/>
      <c r="E256"/>
      <c r="F256"/>
      <c r="G256"/>
      <c r="H256"/>
      <c r="I256"/>
      <c r="J256"/>
      <c r="K256"/>
      <c r="L256"/>
      <c r="M256"/>
      <c r="N256"/>
      <c r="O256"/>
      <c r="P256"/>
      <c r="Q256"/>
      <c r="R256"/>
      <c r="T256" s="2"/>
    </row>
    <row r="257" spans="3:20" x14ac:dyDescent="0.25">
      <c r="C257"/>
      <c r="D257"/>
      <c r="E257"/>
      <c r="F257"/>
      <c r="G257"/>
      <c r="H257"/>
      <c r="I257"/>
      <c r="J257"/>
      <c r="K257"/>
      <c r="L257"/>
      <c r="M257"/>
      <c r="N257"/>
      <c r="O257"/>
      <c r="P257"/>
      <c r="Q257"/>
      <c r="R257"/>
      <c r="T257" s="2"/>
    </row>
    <row r="258" spans="3:20" x14ac:dyDescent="0.25">
      <c r="C258"/>
      <c r="D258"/>
      <c r="E258"/>
      <c r="F258"/>
      <c r="G258"/>
      <c r="H258"/>
      <c r="I258"/>
      <c r="J258"/>
      <c r="K258"/>
      <c r="L258"/>
      <c r="M258"/>
      <c r="N258"/>
      <c r="O258"/>
      <c r="P258"/>
      <c r="Q258"/>
      <c r="R258"/>
      <c r="T258" s="2"/>
    </row>
    <row r="259" spans="3:20" x14ac:dyDescent="0.25">
      <c r="C259"/>
      <c r="D259"/>
      <c r="E259"/>
      <c r="F259"/>
      <c r="G259"/>
      <c r="H259"/>
      <c r="I259"/>
      <c r="J259"/>
      <c r="K259"/>
      <c r="L259"/>
      <c r="M259"/>
      <c r="N259"/>
      <c r="O259"/>
      <c r="P259"/>
      <c r="Q259"/>
      <c r="R259"/>
      <c r="T259" s="2"/>
    </row>
    <row r="260" spans="3:20" x14ac:dyDescent="0.25">
      <c r="C260"/>
      <c r="D260"/>
      <c r="E260"/>
      <c r="F260"/>
      <c r="G260"/>
      <c r="H260"/>
      <c r="I260"/>
      <c r="J260"/>
      <c r="K260"/>
      <c r="L260"/>
      <c r="M260"/>
      <c r="N260"/>
      <c r="O260"/>
      <c r="P260"/>
      <c r="Q260"/>
      <c r="R260"/>
      <c r="T260" s="2"/>
    </row>
    <row r="261" spans="3:20" x14ac:dyDescent="0.25">
      <c r="C261"/>
      <c r="D261"/>
      <c r="E261"/>
      <c r="F261"/>
      <c r="G261"/>
      <c r="H261"/>
      <c r="I261"/>
      <c r="J261"/>
      <c r="K261"/>
      <c r="L261"/>
      <c r="M261"/>
      <c r="N261"/>
      <c r="O261"/>
      <c r="P261"/>
      <c r="Q261"/>
      <c r="R261"/>
      <c r="T261" s="2"/>
    </row>
    <row r="262" spans="3:20" x14ac:dyDescent="0.25">
      <c r="C262"/>
      <c r="D262"/>
      <c r="E262"/>
      <c r="F262"/>
      <c r="G262"/>
      <c r="H262"/>
      <c r="I262"/>
      <c r="J262"/>
      <c r="K262"/>
      <c r="L262"/>
      <c r="M262"/>
      <c r="N262"/>
      <c r="O262"/>
      <c r="P262"/>
      <c r="Q262"/>
      <c r="R262"/>
      <c r="T262" s="2"/>
    </row>
    <row r="263" spans="3:20" x14ac:dyDescent="0.25">
      <c r="C263"/>
      <c r="D263"/>
      <c r="E263"/>
      <c r="F263"/>
      <c r="G263"/>
      <c r="H263"/>
      <c r="I263"/>
      <c r="J263"/>
      <c r="K263"/>
      <c r="L263"/>
      <c r="M263"/>
      <c r="N263"/>
      <c r="O263"/>
      <c r="P263"/>
      <c r="Q263"/>
      <c r="R263"/>
      <c r="T263" s="2"/>
    </row>
    <row r="264" spans="3:20" x14ac:dyDescent="0.25">
      <c r="C264"/>
      <c r="D264"/>
      <c r="E264"/>
      <c r="F264"/>
      <c r="G264"/>
      <c r="H264"/>
      <c r="I264"/>
      <c r="J264"/>
      <c r="K264"/>
      <c r="L264"/>
      <c r="M264"/>
      <c r="N264"/>
      <c r="O264"/>
      <c r="P264"/>
      <c r="Q264"/>
      <c r="R264"/>
      <c r="T264" s="2"/>
    </row>
    <row r="265" spans="3:20" x14ac:dyDescent="0.25">
      <c r="C265"/>
      <c r="D265"/>
      <c r="E265"/>
      <c r="F265"/>
      <c r="G265"/>
      <c r="H265"/>
      <c r="I265"/>
      <c r="J265"/>
      <c r="K265"/>
      <c r="L265"/>
      <c r="M265"/>
      <c r="N265"/>
      <c r="O265"/>
      <c r="P265"/>
      <c r="Q265"/>
      <c r="R265"/>
      <c r="T265" s="2"/>
    </row>
    <row r="266" spans="3:20" x14ac:dyDescent="0.25">
      <c r="C266"/>
      <c r="D266"/>
      <c r="E266"/>
      <c r="F266"/>
      <c r="G266"/>
      <c r="H266"/>
      <c r="I266"/>
      <c r="J266"/>
      <c r="K266"/>
      <c r="L266"/>
      <c r="M266"/>
      <c r="N266"/>
      <c r="O266"/>
      <c r="P266"/>
      <c r="Q266"/>
      <c r="R266"/>
      <c r="T266" s="2"/>
    </row>
    <row r="267" spans="3:20" x14ac:dyDescent="0.25">
      <c r="C267"/>
      <c r="D267"/>
      <c r="E267"/>
      <c r="F267"/>
      <c r="G267"/>
      <c r="H267"/>
      <c r="I267"/>
      <c r="J267"/>
      <c r="K267"/>
      <c r="L267"/>
      <c r="M267"/>
      <c r="N267"/>
      <c r="O267"/>
      <c r="P267"/>
      <c r="Q267"/>
      <c r="R267"/>
      <c r="T267" s="2"/>
    </row>
    <row r="268" spans="3:20" x14ac:dyDescent="0.25">
      <c r="C268"/>
      <c r="D268"/>
      <c r="E268"/>
      <c r="F268"/>
      <c r="G268"/>
      <c r="H268"/>
      <c r="I268"/>
      <c r="J268"/>
      <c r="K268"/>
      <c r="L268"/>
      <c r="M268"/>
      <c r="N268"/>
      <c r="O268"/>
      <c r="P268"/>
      <c r="Q268"/>
      <c r="R268"/>
      <c r="T268" s="2"/>
    </row>
    <row r="269" spans="3:20" x14ac:dyDescent="0.25">
      <c r="C269"/>
      <c r="D269"/>
      <c r="E269"/>
      <c r="F269"/>
      <c r="G269"/>
      <c r="H269"/>
      <c r="I269"/>
      <c r="J269"/>
      <c r="K269"/>
      <c r="L269"/>
      <c r="M269"/>
      <c r="N269"/>
      <c r="O269"/>
      <c r="P269"/>
      <c r="Q269"/>
      <c r="R269"/>
      <c r="T269" s="2"/>
    </row>
    <row r="270" spans="3:20" x14ac:dyDescent="0.25">
      <c r="C270"/>
      <c r="D270"/>
      <c r="E270"/>
      <c r="F270"/>
      <c r="G270"/>
      <c r="H270"/>
      <c r="I270"/>
      <c r="J270"/>
      <c r="K270"/>
      <c r="L270"/>
      <c r="M270"/>
      <c r="N270"/>
      <c r="O270"/>
      <c r="P270"/>
      <c r="Q270"/>
      <c r="R270"/>
      <c r="T270" s="2"/>
    </row>
    <row r="271" spans="3:20" x14ac:dyDescent="0.25">
      <c r="C271"/>
      <c r="D271"/>
      <c r="E271"/>
      <c r="F271"/>
      <c r="G271"/>
      <c r="H271"/>
      <c r="I271"/>
      <c r="J271"/>
      <c r="K271"/>
      <c r="L271"/>
      <c r="M271"/>
      <c r="N271"/>
      <c r="O271"/>
      <c r="P271"/>
      <c r="Q271"/>
      <c r="R271"/>
      <c r="T271" s="2"/>
    </row>
    <row r="272" spans="3:20" x14ac:dyDescent="0.25">
      <c r="C272"/>
      <c r="D272"/>
      <c r="E272"/>
      <c r="F272"/>
      <c r="G272"/>
      <c r="H272"/>
      <c r="I272"/>
      <c r="J272"/>
      <c r="K272"/>
      <c r="L272"/>
      <c r="M272"/>
      <c r="N272"/>
      <c r="O272"/>
      <c r="P272"/>
      <c r="Q272"/>
      <c r="R272"/>
      <c r="T272" s="2"/>
    </row>
    <row r="273" spans="3:20" x14ac:dyDescent="0.25">
      <c r="C273"/>
      <c r="D273"/>
      <c r="E273"/>
      <c r="F273"/>
      <c r="G273"/>
      <c r="H273"/>
      <c r="I273"/>
      <c r="J273"/>
      <c r="K273"/>
      <c r="L273"/>
      <c r="M273"/>
      <c r="N273"/>
      <c r="O273"/>
      <c r="P273"/>
      <c r="Q273"/>
      <c r="R273"/>
      <c r="T273" s="2"/>
    </row>
    <row r="274" spans="3:20" x14ac:dyDescent="0.25">
      <c r="C274"/>
      <c r="D274"/>
      <c r="E274"/>
      <c r="F274"/>
      <c r="G274"/>
      <c r="H274"/>
      <c r="I274"/>
      <c r="J274"/>
      <c r="K274"/>
      <c r="L274"/>
      <c r="M274"/>
      <c r="N274"/>
      <c r="O274"/>
      <c r="P274"/>
      <c r="Q274"/>
      <c r="R274"/>
      <c r="T274" s="2"/>
    </row>
    <row r="275" spans="3:20" x14ac:dyDescent="0.25">
      <c r="C275"/>
      <c r="D275"/>
      <c r="E275"/>
      <c r="F275"/>
      <c r="G275"/>
      <c r="H275"/>
      <c r="I275"/>
      <c r="J275"/>
      <c r="K275"/>
      <c r="L275"/>
      <c r="M275"/>
      <c r="N275"/>
      <c r="O275"/>
      <c r="P275"/>
      <c r="Q275"/>
      <c r="R275"/>
      <c r="T275" s="2"/>
    </row>
    <row r="276" spans="3:20" x14ac:dyDescent="0.25">
      <c r="C276"/>
      <c r="D276"/>
      <c r="E276"/>
      <c r="F276"/>
      <c r="G276"/>
      <c r="H276"/>
      <c r="I276"/>
      <c r="J276"/>
      <c r="K276"/>
      <c r="L276"/>
      <c r="M276"/>
      <c r="N276"/>
      <c r="O276"/>
      <c r="P276"/>
      <c r="Q276"/>
      <c r="R276"/>
      <c r="T276" s="2"/>
    </row>
    <row r="277" spans="3:20" x14ac:dyDescent="0.25">
      <c r="C277"/>
      <c r="D277"/>
      <c r="E277"/>
      <c r="F277"/>
      <c r="G277"/>
      <c r="H277"/>
      <c r="I277"/>
      <c r="J277"/>
      <c r="K277"/>
      <c r="L277"/>
      <c r="M277"/>
      <c r="N277"/>
      <c r="O277"/>
      <c r="P277"/>
      <c r="Q277"/>
      <c r="R277"/>
      <c r="T277" s="2"/>
    </row>
    <row r="278" spans="3:20" x14ac:dyDescent="0.25">
      <c r="C278"/>
      <c r="D278"/>
      <c r="E278"/>
      <c r="F278"/>
      <c r="G278"/>
      <c r="H278"/>
      <c r="I278"/>
      <c r="J278"/>
      <c r="K278"/>
      <c r="L278"/>
      <c r="M278"/>
      <c r="N278"/>
      <c r="O278"/>
      <c r="P278"/>
      <c r="Q278"/>
      <c r="R278"/>
      <c r="T278" s="2"/>
    </row>
    <row r="279" spans="3:20" x14ac:dyDescent="0.25">
      <c r="C279"/>
      <c r="D279"/>
      <c r="E279"/>
      <c r="F279"/>
      <c r="G279"/>
      <c r="H279"/>
      <c r="I279"/>
      <c r="J279"/>
      <c r="K279"/>
      <c r="L279"/>
      <c r="M279"/>
      <c r="N279"/>
      <c r="O279"/>
      <c r="P279"/>
      <c r="Q279"/>
      <c r="R279"/>
      <c r="T279" s="2"/>
    </row>
    <row r="280" spans="3:20" x14ac:dyDescent="0.25">
      <c r="C280"/>
      <c r="D280"/>
      <c r="E280"/>
      <c r="F280"/>
      <c r="G280"/>
      <c r="H280"/>
      <c r="I280"/>
      <c r="J280"/>
      <c r="K280"/>
      <c r="L280"/>
      <c r="M280"/>
      <c r="N280"/>
      <c r="O280"/>
      <c r="P280"/>
      <c r="Q280"/>
      <c r="R280"/>
      <c r="T280" s="2"/>
    </row>
    <row r="281" spans="3:20" x14ac:dyDescent="0.25">
      <c r="C281"/>
      <c r="D281"/>
      <c r="E281"/>
      <c r="F281"/>
      <c r="G281"/>
      <c r="H281"/>
      <c r="I281"/>
      <c r="J281"/>
      <c r="K281"/>
      <c r="L281"/>
      <c r="M281"/>
      <c r="N281"/>
      <c r="O281"/>
      <c r="P281"/>
      <c r="Q281"/>
      <c r="R281"/>
      <c r="T281" s="2"/>
    </row>
    <row r="282" spans="3:20" x14ac:dyDescent="0.25">
      <c r="C282"/>
      <c r="D282"/>
      <c r="E282"/>
      <c r="F282"/>
      <c r="G282"/>
      <c r="H282"/>
      <c r="I282"/>
      <c r="J282"/>
      <c r="K282"/>
      <c r="L282"/>
      <c r="M282"/>
      <c r="N282"/>
      <c r="O282"/>
      <c r="P282"/>
      <c r="Q282"/>
      <c r="R282"/>
      <c r="T282" s="2"/>
    </row>
    <row r="283" spans="3:20" x14ac:dyDescent="0.25">
      <c r="C283"/>
      <c r="D283"/>
      <c r="E283"/>
      <c r="F283"/>
      <c r="G283"/>
      <c r="H283"/>
      <c r="I283"/>
      <c r="J283"/>
      <c r="K283"/>
      <c r="L283"/>
      <c r="M283"/>
      <c r="N283"/>
      <c r="O283"/>
      <c r="P283"/>
      <c r="Q283"/>
      <c r="R283"/>
      <c r="T283" s="2"/>
    </row>
    <row r="284" spans="3:20" x14ac:dyDescent="0.25">
      <c r="C284"/>
      <c r="D284"/>
      <c r="E284"/>
      <c r="F284"/>
      <c r="G284"/>
      <c r="H284"/>
      <c r="I284"/>
      <c r="J284"/>
      <c r="K284"/>
      <c r="L284"/>
      <c r="M284"/>
      <c r="N284"/>
      <c r="O284"/>
      <c r="P284"/>
      <c r="Q284"/>
      <c r="R284"/>
      <c r="T284" s="2"/>
    </row>
    <row r="285" spans="3:20" x14ac:dyDescent="0.25">
      <c r="C285"/>
      <c r="D285"/>
      <c r="E285"/>
      <c r="F285"/>
      <c r="G285"/>
      <c r="H285"/>
      <c r="I285"/>
      <c r="J285"/>
      <c r="K285"/>
      <c r="L285"/>
      <c r="M285"/>
      <c r="N285"/>
      <c r="O285"/>
      <c r="P285"/>
      <c r="Q285"/>
      <c r="R285"/>
      <c r="T285" s="2"/>
    </row>
    <row r="286" spans="3:20" x14ac:dyDescent="0.25">
      <c r="C286"/>
      <c r="D286"/>
      <c r="E286"/>
      <c r="F286"/>
      <c r="G286"/>
      <c r="H286"/>
      <c r="I286"/>
      <c r="J286"/>
      <c r="K286"/>
      <c r="L286"/>
      <c r="M286"/>
      <c r="N286"/>
      <c r="O286"/>
      <c r="P286"/>
      <c r="Q286"/>
      <c r="R286"/>
      <c r="T286" s="2"/>
    </row>
    <row r="287" spans="3:20" x14ac:dyDescent="0.25">
      <c r="C287"/>
      <c r="D287"/>
      <c r="E287"/>
      <c r="F287"/>
      <c r="G287"/>
      <c r="H287"/>
      <c r="I287"/>
      <c r="J287"/>
      <c r="K287"/>
      <c r="L287"/>
      <c r="M287"/>
      <c r="N287"/>
      <c r="O287"/>
      <c r="P287"/>
      <c r="Q287"/>
      <c r="R287"/>
      <c r="T287" s="2"/>
    </row>
    <row r="288" spans="3:20" x14ac:dyDescent="0.25">
      <c r="C288"/>
      <c r="D288"/>
      <c r="E288"/>
      <c r="F288"/>
      <c r="G288"/>
      <c r="H288"/>
      <c r="I288"/>
      <c r="J288"/>
      <c r="K288"/>
      <c r="L288"/>
      <c r="M288"/>
      <c r="N288"/>
      <c r="O288"/>
      <c r="P288"/>
      <c r="Q288"/>
      <c r="R288"/>
      <c r="T288" s="2"/>
    </row>
    <row r="289" spans="3:20" x14ac:dyDescent="0.25">
      <c r="C289"/>
      <c r="D289"/>
      <c r="E289"/>
      <c r="F289"/>
      <c r="G289"/>
      <c r="H289"/>
      <c r="I289"/>
      <c r="J289"/>
      <c r="K289"/>
      <c r="L289"/>
      <c r="M289"/>
      <c r="N289"/>
      <c r="O289"/>
      <c r="P289"/>
      <c r="Q289"/>
      <c r="R289"/>
      <c r="T289" s="2"/>
    </row>
    <row r="290" spans="3:20" x14ac:dyDescent="0.25">
      <c r="C290"/>
      <c r="D290"/>
      <c r="E290"/>
      <c r="F290"/>
      <c r="G290"/>
      <c r="H290"/>
      <c r="I290"/>
      <c r="J290"/>
      <c r="K290"/>
      <c r="L290"/>
      <c r="M290"/>
      <c r="N290"/>
      <c r="O290"/>
      <c r="P290"/>
      <c r="Q290"/>
      <c r="R290"/>
      <c r="T290" s="2"/>
    </row>
    <row r="291" spans="3:20" x14ac:dyDescent="0.25">
      <c r="C291"/>
      <c r="D291"/>
      <c r="E291"/>
      <c r="F291"/>
      <c r="G291"/>
      <c r="H291"/>
      <c r="I291"/>
      <c r="J291"/>
      <c r="K291"/>
      <c r="L291"/>
      <c r="M291"/>
      <c r="N291"/>
      <c r="O291"/>
      <c r="P291"/>
      <c r="Q291"/>
      <c r="R291"/>
      <c r="T291" s="2"/>
    </row>
    <row r="292" spans="3:20" x14ac:dyDescent="0.25">
      <c r="C292"/>
      <c r="D292"/>
      <c r="E292"/>
      <c r="F292"/>
      <c r="G292"/>
      <c r="H292"/>
      <c r="I292"/>
      <c r="J292"/>
      <c r="K292"/>
      <c r="L292"/>
      <c r="M292"/>
      <c r="N292"/>
      <c r="O292"/>
      <c r="P292"/>
      <c r="Q292"/>
      <c r="R292"/>
      <c r="T292" s="2"/>
    </row>
    <row r="293" spans="3:20" x14ac:dyDescent="0.25">
      <c r="C293"/>
      <c r="D293"/>
      <c r="E293"/>
      <c r="F293"/>
      <c r="G293"/>
      <c r="H293"/>
      <c r="I293"/>
      <c r="J293"/>
      <c r="K293"/>
      <c r="L293"/>
      <c r="M293"/>
      <c r="N293"/>
      <c r="O293"/>
      <c r="P293"/>
      <c r="Q293"/>
      <c r="R293"/>
      <c r="T293" s="2"/>
    </row>
    <row r="294" spans="3:20" x14ac:dyDescent="0.25">
      <c r="C294"/>
      <c r="D294"/>
      <c r="E294"/>
      <c r="F294"/>
      <c r="G294"/>
      <c r="H294"/>
      <c r="I294"/>
      <c r="J294"/>
      <c r="K294"/>
      <c r="L294"/>
      <c r="M294"/>
      <c r="N294"/>
      <c r="O294"/>
      <c r="P294"/>
      <c r="Q294"/>
      <c r="R294"/>
      <c r="T294" s="2"/>
    </row>
    <row r="295" spans="3:20" x14ac:dyDescent="0.25">
      <c r="C295"/>
      <c r="D295"/>
      <c r="E295"/>
      <c r="F295"/>
      <c r="G295"/>
      <c r="H295"/>
      <c r="I295"/>
      <c r="J295"/>
      <c r="K295"/>
      <c r="L295"/>
      <c r="M295"/>
      <c r="N295"/>
      <c r="O295"/>
      <c r="P295"/>
      <c r="Q295"/>
      <c r="R295"/>
      <c r="T295" s="2"/>
    </row>
    <row r="296" spans="3:20" x14ac:dyDescent="0.25">
      <c r="C296"/>
      <c r="D296"/>
      <c r="E296"/>
      <c r="F296"/>
      <c r="G296"/>
      <c r="H296"/>
      <c r="I296"/>
      <c r="J296"/>
      <c r="K296"/>
      <c r="L296"/>
      <c r="M296"/>
      <c r="N296"/>
      <c r="O296"/>
      <c r="P296"/>
      <c r="Q296"/>
      <c r="R296"/>
      <c r="T296" s="2"/>
    </row>
    <row r="297" spans="3:20" x14ac:dyDescent="0.25">
      <c r="C297"/>
      <c r="D297"/>
      <c r="E297"/>
      <c r="F297"/>
      <c r="G297"/>
      <c r="H297"/>
      <c r="I297"/>
      <c r="J297"/>
      <c r="K297"/>
      <c r="L297"/>
      <c r="M297"/>
      <c r="N297"/>
      <c r="O297"/>
      <c r="P297"/>
      <c r="Q297"/>
      <c r="R297"/>
      <c r="T297" s="2"/>
    </row>
    <row r="298" spans="3:20" x14ac:dyDescent="0.25">
      <c r="C298"/>
      <c r="D298"/>
      <c r="E298"/>
      <c r="F298"/>
      <c r="G298"/>
      <c r="H298"/>
      <c r="I298"/>
      <c r="J298"/>
      <c r="K298"/>
      <c r="L298"/>
      <c r="M298"/>
      <c r="N298"/>
      <c r="O298"/>
      <c r="P298"/>
      <c r="Q298"/>
      <c r="R298"/>
      <c r="T298" s="2"/>
    </row>
    <row r="299" spans="3:20" x14ac:dyDescent="0.25">
      <c r="C299"/>
      <c r="D299"/>
      <c r="E299"/>
      <c r="F299"/>
      <c r="G299"/>
      <c r="H299"/>
      <c r="I299"/>
      <c r="J299"/>
      <c r="K299"/>
      <c r="L299"/>
      <c r="M299"/>
      <c r="N299"/>
      <c r="O299"/>
      <c r="P299"/>
      <c r="Q299"/>
      <c r="R299"/>
      <c r="T299" s="2"/>
    </row>
    <row r="300" spans="3:20" x14ac:dyDescent="0.25">
      <c r="C300"/>
      <c r="D300"/>
      <c r="E300"/>
      <c r="F300"/>
      <c r="G300"/>
      <c r="H300"/>
      <c r="I300"/>
      <c r="J300"/>
      <c r="K300"/>
      <c r="L300"/>
      <c r="M300"/>
      <c r="N300"/>
      <c r="O300"/>
      <c r="P300"/>
      <c r="Q300"/>
      <c r="R300"/>
      <c r="T300" s="2"/>
    </row>
    <row r="301" spans="3:20" x14ac:dyDescent="0.25">
      <c r="C301"/>
      <c r="D301"/>
      <c r="E301"/>
      <c r="F301"/>
      <c r="G301"/>
      <c r="H301"/>
      <c r="I301"/>
      <c r="J301"/>
      <c r="K301"/>
      <c r="L301"/>
      <c r="M301"/>
      <c r="N301"/>
      <c r="O301"/>
      <c r="P301"/>
      <c r="Q301"/>
      <c r="R301"/>
      <c r="T301" s="2"/>
    </row>
    <row r="302" spans="3:20" x14ac:dyDescent="0.25">
      <c r="C302"/>
      <c r="D302"/>
      <c r="E302"/>
      <c r="F302"/>
      <c r="G302"/>
      <c r="H302"/>
      <c r="I302"/>
      <c r="J302"/>
      <c r="K302"/>
      <c r="L302"/>
      <c r="M302"/>
      <c r="N302"/>
      <c r="O302"/>
      <c r="P302"/>
      <c r="Q302"/>
      <c r="R302"/>
      <c r="T302" s="2"/>
    </row>
    <row r="303" spans="3:20" x14ac:dyDescent="0.25">
      <c r="C303"/>
      <c r="D303"/>
      <c r="E303"/>
      <c r="F303"/>
      <c r="G303"/>
      <c r="H303"/>
      <c r="I303"/>
      <c r="J303"/>
      <c r="K303"/>
      <c r="L303"/>
      <c r="M303"/>
      <c r="N303"/>
      <c r="O303"/>
      <c r="P303"/>
      <c r="Q303"/>
      <c r="R303"/>
      <c r="T303" s="2"/>
    </row>
    <row r="304" spans="3:20" x14ac:dyDescent="0.25">
      <c r="C304"/>
      <c r="D304"/>
      <c r="E304"/>
      <c r="F304"/>
      <c r="G304"/>
      <c r="H304"/>
      <c r="I304"/>
      <c r="J304"/>
      <c r="K304"/>
      <c r="L304"/>
      <c r="M304"/>
      <c r="N304"/>
      <c r="O304"/>
      <c r="P304"/>
      <c r="Q304"/>
      <c r="R304"/>
      <c r="T304" s="2"/>
    </row>
    <row r="305" spans="3:20" x14ac:dyDescent="0.25">
      <c r="C305"/>
      <c r="D305"/>
      <c r="E305"/>
      <c r="F305"/>
      <c r="G305"/>
      <c r="H305"/>
      <c r="I305"/>
      <c r="J305"/>
      <c r="K305"/>
      <c r="L305"/>
      <c r="M305"/>
      <c r="N305"/>
      <c r="O305"/>
      <c r="P305"/>
      <c r="Q305"/>
      <c r="R305"/>
      <c r="T305" s="2"/>
    </row>
    <row r="306" spans="3:20" x14ac:dyDescent="0.25">
      <c r="C306"/>
      <c r="D306"/>
      <c r="E306"/>
      <c r="F306"/>
      <c r="G306"/>
      <c r="H306"/>
      <c r="I306"/>
      <c r="J306"/>
      <c r="K306"/>
      <c r="L306"/>
      <c r="M306"/>
      <c r="N306"/>
      <c r="O306"/>
      <c r="P306"/>
      <c r="Q306"/>
      <c r="R306"/>
      <c r="T306" s="2"/>
    </row>
    <row r="307" spans="3:20" x14ac:dyDescent="0.25">
      <c r="C307"/>
      <c r="D307"/>
      <c r="E307"/>
      <c r="F307"/>
      <c r="G307"/>
      <c r="H307"/>
      <c r="I307"/>
      <c r="J307"/>
      <c r="K307"/>
      <c r="L307"/>
      <c r="M307"/>
      <c r="N307"/>
      <c r="O307"/>
      <c r="P307"/>
      <c r="Q307"/>
      <c r="R307"/>
      <c r="T307" s="2"/>
    </row>
    <row r="308" spans="3:20" x14ac:dyDescent="0.25">
      <c r="C308"/>
      <c r="D308"/>
      <c r="E308"/>
      <c r="F308"/>
      <c r="G308"/>
      <c r="H308"/>
      <c r="I308"/>
      <c r="J308"/>
      <c r="K308"/>
      <c r="L308"/>
      <c r="M308"/>
      <c r="N308"/>
      <c r="O308"/>
      <c r="P308"/>
      <c r="Q308"/>
      <c r="R308"/>
      <c r="T308" s="2"/>
    </row>
    <row r="309" spans="3:20" x14ac:dyDescent="0.25">
      <c r="C309"/>
      <c r="D309"/>
      <c r="E309"/>
      <c r="F309"/>
      <c r="G309"/>
      <c r="H309"/>
      <c r="I309"/>
      <c r="J309"/>
      <c r="K309"/>
      <c r="L309"/>
      <c r="M309"/>
      <c r="N309"/>
      <c r="O309"/>
      <c r="P309"/>
      <c r="Q309"/>
      <c r="R309"/>
      <c r="T309" s="2"/>
    </row>
    <row r="310" spans="3:20" x14ac:dyDescent="0.25">
      <c r="C310"/>
      <c r="D310"/>
      <c r="E310"/>
      <c r="F310"/>
      <c r="G310"/>
      <c r="H310"/>
      <c r="I310"/>
      <c r="J310"/>
      <c r="K310"/>
      <c r="L310"/>
      <c r="M310"/>
      <c r="N310"/>
      <c r="O310"/>
      <c r="P310"/>
      <c r="Q310"/>
      <c r="R310"/>
      <c r="T310" s="2"/>
    </row>
    <row r="311" spans="3:20" x14ac:dyDescent="0.25">
      <c r="C311"/>
      <c r="D311"/>
      <c r="E311"/>
      <c r="F311"/>
      <c r="G311"/>
      <c r="H311"/>
      <c r="I311"/>
      <c r="J311"/>
      <c r="K311"/>
      <c r="L311"/>
      <c r="M311"/>
      <c r="N311"/>
      <c r="O311"/>
      <c r="P311"/>
      <c r="Q311"/>
      <c r="R311"/>
      <c r="T311" s="2"/>
    </row>
    <row r="312" spans="3:20" x14ac:dyDescent="0.25">
      <c r="C312"/>
      <c r="D312"/>
      <c r="E312"/>
      <c r="F312"/>
      <c r="G312"/>
      <c r="H312"/>
      <c r="I312"/>
      <c r="J312"/>
      <c r="K312"/>
      <c r="L312"/>
      <c r="M312"/>
      <c r="N312"/>
      <c r="O312"/>
      <c r="P312"/>
      <c r="Q312"/>
      <c r="R312"/>
      <c r="T312" s="2"/>
    </row>
    <row r="313" spans="3:20" x14ac:dyDescent="0.25">
      <c r="C313"/>
      <c r="D313"/>
      <c r="E313"/>
      <c r="F313"/>
      <c r="G313"/>
      <c r="H313"/>
      <c r="I313"/>
      <c r="J313"/>
      <c r="K313"/>
      <c r="L313"/>
      <c r="M313"/>
      <c r="N313"/>
      <c r="O313"/>
      <c r="P313"/>
      <c r="Q313"/>
      <c r="R313"/>
      <c r="T313" s="2"/>
    </row>
    <row r="314" spans="3:20" x14ac:dyDescent="0.25">
      <c r="C314"/>
      <c r="D314"/>
      <c r="E314"/>
      <c r="F314"/>
      <c r="G314"/>
      <c r="H314"/>
      <c r="I314"/>
      <c r="J314"/>
      <c r="K314"/>
      <c r="L314"/>
      <c r="M314"/>
      <c r="N314"/>
      <c r="O314"/>
      <c r="P314"/>
      <c r="Q314"/>
      <c r="R314"/>
      <c r="T314" s="2"/>
    </row>
    <row r="315" spans="3:20" x14ac:dyDescent="0.25">
      <c r="C315"/>
      <c r="D315"/>
      <c r="E315"/>
      <c r="F315"/>
      <c r="G315"/>
      <c r="H315"/>
      <c r="I315"/>
      <c r="J315"/>
      <c r="K315"/>
      <c r="L315"/>
      <c r="M315"/>
      <c r="N315"/>
      <c r="O315"/>
      <c r="P315"/>
      <c r="Q315"/>
      <c r="R315"/>
      <c r="T315" s="2"/>
    </row>
    <row r="316" spans="3:20" x14ac:dyDescent="0.25">
      <c r="C316"/>
      <c r="D316"/>
      <c r="E316"/>
      <c r="F316"/>
      <c r="G316"/>
      <c r="H316"/>
      <c r="I316"/>
      <c r="J316"/>
      <c r="K316"/>
      <c r="L316"/>
      <c r="M316"/>
      <c r="N316"/>
      <c r="O316"/>
      <c r="P316"/>
      <c r="Q316"/>
      <c r="R316"/>
      <c r="T316" s="2"/>
    </row>
    <row r="317" spans="3:20" x14ac:dyDescent="0.25">
      <c r="C317"/>
      <c r="D317"/>
      <c r="E317"/>
      <c r="F317"/>
      <c r="G317"/>
      <c r="H317"/>
      <c r="I317"/>
      <c r="J317"/>
      <c r="K317"/>
      <c r="L317"/>
      <c r="M317"/>
      <c r="N317"/>
      <c r="O317"/>
      <c r="P317"/>
      <c r="Q317"/>
      <c r="R317"/>
      <c r="T317" s="2"/>
    </row>
    <row r="318" spans="3:20" x14ac:dyDescent="0.25">
      <c r="C318"/>
      <c r="D318"/>
      <c r="E318"/>
      <c r="F318"/>
      <c r="G318"/>
      <c r="H318"/>
      <c r="I318"/>
      <c r="J318"/>
      <c r="K318"/>
      <c r="L318"/>
      <c r="M318"/>
      <c r="N318"/>
      <c r="O318"/>
      <c r="P318"/>
      <c r="Q318"/>
      <c r="R318"/>
      <c r="T318" s="2"/>
    </row>
    <row r="319" spans="3:20" x14ac:dyDescent="0.25">
      <c r="C319"/>
      <c r="D319"/>
      <c r="E319"/>
      <c r="F319"/>
      <c r="G319"/>
      <c r="H319"/>
      <c r="I319"/>
      <c r="J319"/>
      <c r="K319"/>
      <c r="L319"/>
      <c r="M319"/>
      <c r="N319"/>
      <c r="O319"/>
      <c r="P319"/>
      <c r="Q319"/>
      <c r="R319"/>
      <c r="T319" s="2"/>
    </row>
    <row r="320" spans="3:20" x14ac:dyDescent="0.25">
      <c r="C320"/>
      <c r="D320"/>
      <c r="E320"/>
      <c r="F320"/>
      <c r="G320"/>
      <c r="H320"/>
      <c r="I320"/>
      <c r="J320"/>
      <c r="K320"/>
      <c r="L320"/>
      <c r="M320"/>
      <c r="N320"/>
      <c r="O320"/>
      <c r="P320"/>
      <c r="Q320"/>
      <c r="R320"/>
      <c r="T320" s="2"/>
    </row>
    <row r="321" spans="3:20" x14ac:dyDescent="0.25">
      <c r="C321"/>
      <c r="D321"/>
      <c r="E321"/>
      <c r="F321"/>
      <c r="G321"/>
      <c r="H321"/>
      <c r="I321"/>
      <c r="J321"/>
      <c r="K321"/>
      <c r="L321"/>
      <c r="M321"/>
      <c r="N321"/>
      <c r="O321"/>
      <c r="P321"/>
      <c r="Q321"/>
      <c r="R321"/>
      <c r="T321" s="2"/>
    </row>
    <row r="322" spans="3:20" x14ac:dyDescent="0.25">
      <c r="C322"/>
      <c r="D322"/>
      <c r="E322"/>
      <c r="F322"/>
      <c r="G322"/>
      <c r="H322"/>
      <c r="I322"/>
      <c r="J322"/>
      <c r="K322"/>
      <c r="L322"/>
      <c r="M322"/>
      <c r="N322"/>
      <c r="O322"/>
      <c r="P322"/>
      <c r="Q322"/>
      <c r="R322"/>
      <c r="T322" s="2"/>
    </row>
    <row r="323" spans="3:20" x14ac:dyDescent="0.25">
      <c r="C323"/>
      <c r="D323"/>
      <c r="E323"/>
      <c r="F323"/>
      <c r="G323"/>
      <c r="H323"/>
      <c r="I323"/>
      <c r="J323"/>
      <c r="K323"/>
      <c r="L323"/>
      <c r="M323"/>
      <c r="N323"/>
      <c r="O323"/>
      <c r="P323"/>
      <c r="Q323"/>
      <c r="R323"/>
      <c r="T323" s="2"/>
    </row>
    <row r="324" spans="3:20" x14ac:dyDescent="0.25">
      <c r="C324"/>
      <c r="D324"/>
      <c r="E324"/>
      <c r="F324"/>
      <c r="G324"/>
      <c r="H324"/>
      <c r="I324"/>
      <c r="J324"/>
      <c r="K324"/>
      <c r="L324"/>
      <c r="M324"/>
      <c r="N324"/>
      <c r="O324"/>
      <c r="P324"/>
      <c r="Q324"/>
      <c r="R324"/>
      <c r="T324" s="2"/>
    </row>
    <row r="325" spans="3:20" x14ac:dyDescent="0.25">
      <c r="C325"/>
      <c r="D325"/>
      <c r="E325"/>
      <c r="F325"/>
      <c r="G325"/>
      <c r="H325"/>
      <c r="I325"/>
      <c r="J325"/>
      <c r="K325"/>
      <c r="L325"/>
      <c r="M325"/>
      <c r="N325"/>
      <c r="O325"/>
      <c r="P325"/>
      <c r="Q325"/>
      <c r="R325"/>
      <c r="T325" s="2"/>
    </row>
    <row r="326" spans="3:20" x14ac:dyDescent="0.25">
      <c r="C326"/>
      <c r="D326"/>
      <c r="E326"/>
      <c r="F326"/>
      <c r="G326"/>
      <c r="H326"/>
      <c r="I326"/>
      <c r="J326"/>
      <c r="K326"/>
      <c r="L326"/>
      <c r="M326"/>
      <c r="N326"/>
      <c r="O326"/>
      <c r="P326"/>
      <c r="Q326"/>
      <c r="R326"/>
      <c r="T326" s="2"/>
    </row>
    <row r="327" spans="3:20" x14ac:dyDescent="0.25">
      <c r="C327"/>
      <c r="D327"/>
      <c r="E327"/>
      <c r="F327"/>
      <c r="G327"/>
      <c r="H327"/>
      <c r="I327"/>
      <c r="J327"/>
      <c r="K327"/>
      <c r="L327"/>
      <c r="M327"/>
      <c r="N327"/>
      <c r="O327"/>
      <c r="P327"/>
      <c r="Q327"/>
      <c r="R327"/>
      <c r="T327" s="2"/>
    </row>
    <row r="328" spans="3:20" x14ac:dyDescent="0.25">
      <c r="C328"/>
      <c r="D328"/>
      <c r="E328"/>
      <c r="F328"/>
      <c r="G328"/>
      <c r="H328"/>
      <c r="I328"/>
      <c r="J328"/>
      <c r="K328"/>
      <c r="L328"/>
      <c r="M328"/>
      <c r="N328"/>
      <c r="O328"/>
      <c r="P328"/>
      <c r="Q328"/>
      <c r="R328"/>
      <c r="T328" s="2"/>
    </row>
    <row r="329" spans="3:20" x14ac:dyDescent="0.25">
      <c r="C329"/>
      <c r="D329"/>
      <c r="E329"/>
      <c r="F329"/>
      <c r="G329"/>
      <c r="H329"/>
      <c r="I329"/>
      <c r="J329"/>
      <c r="K329"/>
      <c r="L329"/>
      <c r="M329"/>
      <c r="N329"/>
      <c r="O329"/>
      <c r="P329"/>
      <c r="Q329"/>
      <c r="R329"/>
      <c r="T329" s="2"/>
    </row>
    <row r="330" spans="3:20" x14ac:dyDescent="0.25">
      <c r="C330"/>
      <c r="D330"/>
      <c r="E330"/>
      <c r="F330"/>
      <c r="G330"/>
      <c r="H330"/>
      <c r="I330"/>
      <c r="J330"/>
      <c r="K330"/>
      <c r="L330"/>
      <c r="M330"/>
      <c r="N330"/>
      <c r="O330"/>
      <c r="P330"/>
      <c r="Q330"/>
      <c r="R330"/>
      <c r="T330" s="2"/>
    </row>
    <row r="331" spans="3:20" x14ac:dyDescent="0.25">
      <c r="C331"/>
      <c r="D331"/>
      <c r="E331"/>
      <c r="F331"/>
      <c r="G331"/>
      <c r="H331"/>
      <c r="I331"/>
      <c r="J331"/>
      <c r="K331"/>
      <c r="L331"/>
      <c r="M331"/>
      <c r="N331"/>
      <c r="O331"/>
      <c r="P331"/>
      <c r="Q331"/>
      <c r="R331"/>
      <c r="T331" s="2"/>
    </row>
    <row r="332" spans="3:20" x14ac:dyDescent="0.25">
      <c r="C332"/>
      <c r="D332"/>
      <c r="E332"/>
      <c r="F332"/>
      <c r="G332"/>
      <c r="H332"/>
      <c r="I332"/>
      <c r="J332"/>
      <c r="K332"/>
      <c r="L332"/>
      <c r="M332"/>
      <c r="N332"/>
      <c r="O332"/>
      <c r="P332"/>
      <c r="Q332"/>
      <c r="R332"/>
      <c r="T332" s="2"/>
    </row>
    <row r="333" spans="3:20" x14ac:dyDescent="0.25">
      <c r="C333"/>
      <c r="D333"/>
      <c r="E333"/>
      <c r="F333"/>
      <c r="G333"/>
      <c r="H333"/>
      <c r="I333"/>
      <c r="J333"/>
      <c r="K333"/>
      <c r="L333"/>
      <c r="M333"/>
      <c r="N333"/>
      <c r="O333"/>
      <c r="P333"/>
      <c r="Q333"/>
      <c r="R333"/>
      <c r="T333" s="2"/>
    </row>
  </sheetData>
  <mergeCells count="22">
    <mergeCell ref="D6:H6"/>
    <mergeCell ref="A8:J8"/>
    <mergeCell ref="B9:B10"/>
    <mergeCell ref="B11:B12"/>
    <mergeCell ref="B13:B14"/>
    <mergeCell ref="B37:B38"/>
    <mergeCell ref="D16:R16"/>
    <mergeCell ref="A18:T18"/>
    <mergeCell ref="B19:B20"/>
    <mergeCell ref="B21:B22"/>
    <mergeCell ref="B23:B24"/>
    <mergeCell ref="B25:B26"/>
    <mergeCell ref="B27:B28"/>
    <mergeCell ref="B29:B30"/>
    <mergeCell ref="B31:B32"/>
    <mergeCell ref="B33:B34"/>
    <mergeCell ref="B35:B36"/>
    <mergeCell ref="B39:B40"/>
    <mergeCell ref="B45:B46"/>
    <mergeCell ref="D48:H48"/>
    <mergeCell ref="B43:B44"/>
    <mergeCell ref="B41:B42"/>
  </mergeCells>
  <pageMargins left="0.25" right="0.25" top="0.75" bottom="0.75" header="0.3" footer="0.3"/>
  <pageSetup scale="7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1"/>
  <sheetViews>
    <sheetView workbookViewId="0">
      <selection activeCell="S11" sqref="S10:S11"/>
    </sheetView>
  </sheetViews>
  <sheetFormatPr defaultColWidth="11.453125" defaultRowHeight="12.5" x14ac:dyDescent="0.25"/>
  <cols>
    <col min="1" max="1" width="3.54296875" customWidth="1"/>
    <col min="2" max="2" width="47.54296875" customWidth="1"/>
    <col min="3" max="3" width="7.08984375" style="7" customWidth="1"/>
    <col min="4" max="4" width="7" style="7" customWidth="1"/>
    <col min="5" max="5" width="6.36328125" style="7" customWidth="1"/>
    <col min="6" max="8" width="5.54296875" style="7" customWidth="1"/>
    <col min="9" max="9" width="7.453125" style="7" customWidth="1"/>
    <col min="10" max="10" width="9.08984375" style="7" customWidth="1"/>
    <col min="11" max="17" width="5.54296875" style="7" customWidth="1"/>
    <col min="18" max="18" width="7" style="1" customWidth="1"/>
    <col min="19" max="19" width="7.08984375" customWidth="1"/>
    <col min="20" max="20" width="7.36328125" customWidth="1"/>
  </cols>
  <sheetData>
    <row r="1" spans="1:24" ht="13" x14ac:dyDescent="0.3">
      <c r="A1" s="6" t="s">
        <v>110</v>
      </c>
      <c r="R1"/>
    </row>
    <row r="2" spans="1:24" ht="13" x14ac:dyDescent="0.3">
      <c r="A2" s="6" t="s">
        <v>3</v>
      </c>
      <c r="C2" s="49"/>
      <c r="D2" s="50"/>
      <c r="I2"/>
      <c r="J2"/>
      <c r="K2"/>
      <c r="L2"/>
      <c r="M2"/>
      <c r="N2"/>
      <c r="O2"/>
      <c r="P2"/>
      <c r="Q2"/>
      <c r="R2"/>
    </row>
    <row r="3" spans="1:24" ht="13" x14ac:dyDescent="0.3">
      <c r="A3" s="6" t="s">
        <v>31</v>
      </c>
      <c r="C3" s="49"/>
      <c r="D3" s="50"/>
      <c r="I3"/>
      <c r="J3"/>
      <c r="K3"/>
      <c r="L3"/>
      <c r="M3"/>
      <c r="N3"/>
      <c r="O3"/>
      <c r="P3"/>
      <c r="Q3"/>
      <c r="R3"/>
    </row>
    <row r="4" spans="1:24" ht="13" x14ac:dyDescent="0.3">
      <c r="A4" s="6" t="s">
        <v>2</v>
      </c>
      <c r="C4" s="49"/>
      <c r="D4" s="50"/>
      <c r="I4"/>
      <c r="J4"/>
      <c r="K4"/>
      <c r="L4"/>
      <c r="M4"/>
      <c r="N4"/>
      <c r="O4"/>
      <c r="P4"/>
      <c r="Q4"/>
      <c r="R4"/>
    </row>
    <row r="5" spans="1:24" x14ac:dyDescent="0.25">
      <c r="R5"/>
    </row>
    <row r="6" spans="1:24" ht="13.5" thickBot="1" x14ac:dyDescent="0.35">
      <c r="A6" s="6"/>
      <c r="C6"/>
      <c r="D6" s="371" t="s">
        <v>34</v>
      </c>
      <c r="E6" s="371"/>
      <c r="F6" s="371"/>
      <c r="G6" s="371"/>
      <c r="H6" s="371"/>
      <c r="I6"/>
      <c r="J6"/>
      <c r="K6"/>
      <c r="L6"/>
      <c r="M6"/>
      <c r="N6"/>
      <c r="O6"/>
      <c r="P6"/>
      <c r="Q6"/>
      <c r="R6"/>
    </row>
    <row r="7" spans="1:24" ht="13.5" thickBot="1" x14ac:dyDescent="0.35">
      <c r="C7"/>
      <c r="D7" s="25">
        <v>1</v>
      </c>
      <c r="E7" s="15">
        <v>2</v>
      </c>
      <c r="F7" s="15">
        <v>3</v>
      </c>
      <c r="G7" s="15">
        <v>4</v>
      </c>
      <c r="H7" s="15">
        <v>5</v>
      </c>
      <c r="I7" s="9" t="s">
        <v>32</v>
      </c>
      <c r="J7" s="19" t="s">
        <v>33</v>
      </c>
      <c r="K7" s="51"/>
      <c r="L7" s="51"/>
      <c r="M7" s="8"/>
      <c r="N7" s="8"/>
      <c r="O7"/>
      <c r="P7"/>
      <c r="Q7"/>
      <c r="R7"/>
    </row>
    <row r="8" spans="1:24" s="10" customFormat="1" ht="13.5" thickBot="1" x14ac:dyDescent="0.3">
      <c r="A8" s="374" t="s">
        <v>125</v>
      </c>
      <c r="B8" s="375"/>
      <c r="C8" s="375"/>
      <c r="D8" s="375"/>
      <c r="E8" s="375"/>
      <c r="F8" s="375"/>
      <c r="G8" s="375"/>
      <c r="H8" s="375"/>
      <c r="I8" s="375"/>
      <c r="J8" s="376"/>
      <c r="K8" s="44"/>
      <c r="L8" s="44"/>
      <c r="M8" s="44"/>
      <c r="N8" s="44"/>
      <c r="O8" s="11"/>
    </row>
    <row r="9" spans="1:24" s="14" customFormat="1" ht="13" x14ac:dyDescent="0.25">
      <c r="A9" s="59">
        <v>1</v>
      </c>
      <c r="B9" s="389" t="s">
        <v>111</v>
      </c>
      <c r="C9" s="240" t="s">
        <v>32</v>
      </c>
      <c r="D9" s="309">
        <v>1</v>
      </c>
      <c r="E9" s="261"/>
      <c r="F9" s="219"/>
      <c r="G9" s="33"/>
      <c r="H9" s="77"/>
      <c r="I9" s="146">
        <f>SUM(D9:H9)</f>
        <v>1</v>
      </c>
      <c r="J9" s="147">
        <f>SUM(D10:H10)</f>
        <v>1</v>
      </c>
    </row>
    <row r="10" spans="1:24" s="14" customFormat="1" ht="13" x14ac:dyDescent="0.25">
      <c r="A10" s="62"/>
      <c r="B10" s="373"/>
      <c r="C10" s="65" t="s">
        <v>33</v>
      </c>
      <c r="D10" s="99"/>
      <c r="E10" s="73">
        <v>1</v>
      </c>
      <c r="F10" s="70"/>
      <c r="G10" s="167"/>
      <c r="H10" s="81"/>
      <c r="I10" s="138">
        <f>I9/(I9+J9)</f>
        <v>0.5</v>
      </c>
      <c r="J10" s="139">
        <f>J9/(I9+J9)</f>
        <v>0.5</v>
      </c>
      <c r="K10" s="16"/>
      <c r="L10" s="16"/>
    </row>
    <row r="11" spans="1:24" s="14" customFormat="1" ht="13" x14ac:dyDescent="0.25">
      <c r="A11" s="61">
        <v>3</v>
      </c>
      <c r="B11" s="372" t="s">
        <v>112</v>
      </c>
      <c r="C11" s="64" t="s">
        <v>32</v>
      </c>
      <c r="D11" s="101">
        <v>1</v>
      </c>
      <c r="E11" s="72"/>
      <c r="F11" s="67"/>
      <c r="G11" s="166"/>
      <c r="H11" s="79"/>
      <c r="I11" s="136">
        <f>SUM(D11:H11)</f>
        <v>1</v>
      </c>
      <c r="J11" s="137">
        <f>SUM(D12:H12)</f>
        <v>1</v>
      </c>
      <c r="K11" s="44"/>
      <c r="L11" s="44"/>
      <c r="M11" s="11"/>
      <c r="N11" s="10"/>
      <c r="O11" s="10"/>
      <c r="P11" s="10"/>
      <c r="Q11" s="10"/>
      <c r="R11" s="44"/>
      <c r="S11" s="44"/>
      <c r="T11" s="11"/>
      <c r="U11" s="10"/>
      <c r="V11" s="10"/>
      <c r="W11" s="10"/>
      <c r="X11" s="10"/>
    </row>
    <row r="12" spans="1:24" s="14" customFormat="1" ht="13" x14ac:dyDescent="0.25">
      <c r="A12" s="62"/>
      <c r="B12" s="373"/>
      <c r="C12" s="65" t="s">
        <v>33</v>
      </c>
      <c r="D12" s="99"/>
      <c r="E12" s="73">
        <v>1</v>
      </c>
      <c r="F12" s="70"/>
      <c r="G12" s="167"/>
      <c r="H12" s="81"/>
      <c r="I12" s="138">
        <f>I11/(I11+J11)</f>
        <v>0.5</v>
      </c>
      <c r="J12" s="139">
        <f>J11/(I11+J11)</f>
        <v>0.5</v>
      </c>
      <c r="K12" s="16"/>
      <c r="L12" s="16"/>
    </row>
    <row r="13" spans="1:24" s="14" customFormat="1" ht="13" x14ac:dyDescent="0.25">
      <c r="A13" s="20">
        <v>4</v>
      </c>
      <c r="B13" s="294" t="s">
        <v>113</v>
      </c>
      <c r="C13" s="295"/>
      <c r="D13" s="310"/>
      <c r="E13" s="307"/>
      <c r="F13" s="83"/>
      <c r="G13" s="301"/>
      <c r="H13" s="312"/>
      <c r="I13" s="296"/>
      <c r="J13" s="297"/>
      <c r="K13" s="16"/>
      <c r="L13" s="16"/>
    </row>
    <row r="14" spans="1:24" s="14" customFormat="1" ht="13.5" customHeight="1" x14ac:dyDescent="0.25">
      <c r="A14" s="61">
        <v>5</v>
      </c>
      <c r="B14" s="387" t="s">
        <v>114</v>
      </c>
      <c r="C14" s="53" t="s">
        <v>32</v>
      </c>
      <c r="D14" s="101">
        <v>1</v>
      </c>
      <c r="E14" s="67">
        <v>1</v>
      </c>
      <c r="F14" s="74"/>
      <c r="G14" s="166"/>
      <c r="H14" s="79"/>
      <c r="I14" s="136">
        <f>SUM(D14:H14)</f>
        <v>2</v>
      </c>
      <c r="J14" s="137">
        <f>SUM(D15:H15)</f>
        <v>0</v>
      </c>
      <c r="K14" s="16"/>
      <c r="L14" s="16"/>
    </row>
    <row r="15" spans="1:24" s="14" customFormat="1" ht="13" x14ac:dyDescent="0.25">
      <c r="A15" s="62"/>
      <c r="B15" s="387"/>
      <c r="C15" s="65" t="s">
        <v>33</v>
      </c>
      <c r="D15" s="99"/>
      <c r="E15" s="70"/>
      <c r="F15" s="75"/>
      <c r="G15" s="167"/>
      <c r="H15" s="81"/>
      <c r="I15" s="138">
        <f>I14/(I14+J14)</f>
        <v>1</v>
      </c>
      <c r="J15" s="139">
        <f>J14/(I14+J14)</f>
        <v>0</v>
      </c>
      <c r="K15" s="16"/>
      <c r="L15" s="16"/>
      <c r="V15" s="293"/>
    </row>
    <row r="16" spans="1:24" s="14" customFormat="1" ht="13" x14ac:dyDescent="0.25">
      <c r="A16" s="62">
        <v>12</v>
      </c>
      <c r="B16" s="226" t="s">
        <v>126</v>
      </c>
      <c r="C16" s="231"/>
      <c r="D16" s="99">
        <v>2</v>
      </c>
      <c r="E16" s="70">
        <v>3</v>
      </c>
      <c r="F16" s="75"/>
      <c r="G16" s="167"/>
      <c r="H16" s="81"/>
      <c r="I16" s="314"/>
      <c r="J16" s="315"/>
      <c r="K16" s="16"/>
      <c r="L16" s="16"/>
      <c r="V16" s="293"/>
    </row>
    <row r="17" spans="1:22" s="14" customFormat="1" ht="25" x14ac:dyDescent="0.25">
      <c r="A17" s="103">
        <v>13</v>
      </c>
      <c r="B17" s="306" t="s">
        <v>127</v>
      </c>
      <c r="C17" s="318"/>
      <c r="D17" s="310">
        <v>1</v>
      </c>
      <c r="E17" s="83">
        <v>0</v>
      </c>
      <c r="F17" s="311"/>
      <c r="G17" s="301"/>
      <c r="H17" s="312"/>
      <c r="I17" s="316"/>
      <c r="J17" s="317"/>
      <c r="K17" s="16"/>
      <c r="L17" s="16"/>
      <c r="V17" s="293"/>
    </row>
    <row r="18" spans="1:22" s="14" customFormat="1" ht="12" customHeight="1" x14ac:dyDescent="0.25">
      <c r="A18" s="20">
        <v>14</v>
      </c>
      <c r="B18" s="291" t="s">
        <v>128</v>
      </c>
      <c r="C18" s="232"/>
      <c r="D18" s="310">
        <v>4</v>
      </c>
      <c r="E18" s="83">
        <v>3</v>
      </c>
      <c r="F18" s="311"/>
      <c r="G18" s="301"/>
      <c r="H18" s="312"/>
      <c r="I18" s="316"/>
      <c r="J18" s="317"/>
      <c r="K18" s="16"/>
      <c r="L18" s="16"/>
      <c r="V18" s="293"/>
    </row>
    <row r="19" spans="1:22" s="14" customFormat="1" ht="13" x14ac:dyDescent="0.25">
      <c r="A19" s="61">
        <v>15</v>
      </c>
      <c r="B19" s="386" t="s">
        <v>115</v>
      </c>
      <c r="C19" s="64" t="s">
        <v>32</v>
      </c>
      <c r="D19" s="100">
        <v>1</v>
      </c>
      <c r="E19" s="32"/>
      <c r="F19" s="308"/>
      <c r="G19" s="298"/>
      <c r="H19" s="220"/>
      <c r="I19" s="136">
        <f>SUM(D19:H19)</f>
        <v>1</v>
      </c>
      <c r="J19" s="137">
        <f>SUM(D20:H20)</f>
        <v>1</v>
      </c>
      <c r="K19" s="16"/>
      <c r="L19" s="16"/>
    </row>
    <row r="20" spans="1:22" s="14" customFormat="1" ht="13" x14ac:dyDescent="0.25">
      <c r="A20" s="62"/>
      <c r="B20" s="387"/>
      <c r="C20" s="65" t="s">
        <v>33</v>
      </c>
      <c r="D20" s="99"/>
      <c r="E20" s="70">
        <v>1</v>
      </c>
      <c r="F20" s="75"/>
      <c r="G20" s="167"/>
      <c r="H20" s="81"/>
      <c r="I20" s="138">
        <f>I19/(I19+J19)</f>
        <v>0.5</v>
      </c>
      <c r="J20" s="139">
        <f>J19/(I19+J19)</f>
        <v>0.5</v>
      </c>
      <c r="K20" s="16"/>
      <c r="L20" s="16"/>
    </row>
    <row r="21" spans="1:22" s="14" customFormat="1" ht="13" x14ac:dyDescent="0.25">
      <c r="A21" s="61">
        <v>16</v>
      </c>
      <c r="B21" s="386" t="s">
        <v>116</v>
      </c>
      <c r="C21" s="64" t="s">
        <v>32</v>
      </c>
      <c r="D21" s="101">
        <v>1</v>
      </c>
      <c r="E21" s="67">
        <v>1</v>
      </c>
      <c r="F21" s="74"/>
      <c r="G21" s="166"/>
      <c r="H21" s="79"/>
      <c r="I21" s="136">
        <f>SUM(D21:H21)</f>
        <v>2</v>
      </c>
      <c r="J21" s="137">
        <f>SUM(D22:H22)</f>
        <v>0</v>
      </c>
      <c r="K21" s="16"/>
      <c r="L21" s="16"/>
    </row>
    <row r="22" spans="1:22" s="14" customFormat="1" ht="13" x14ac:dyDescent="0.25">
      <c r="A22" s="62"/>
      <c r="B22" s="387"/>
      <c r="C22" s="65" t="s">
        <v>33</v>
      </c>
      <c r="D22" s="99"/>
      <c r="E22" s="70"/>
      <c r="F22" s="75"/>
      <c r="G22" s="167"/>
      <c r="H22" s="81"/>
      <c r="I22" s="138">
        <f>I21/(I21+J21)</f>
        <v>1</v>
      </c>
      <c r="J22" s="139">
        <f>J21/(I21+J21)</f>
        <v>0</v>
      </c>
      <c r="K22" s="16"/>
      <c r="L22" s="16"/>
    </row>
    <row r="23" spans="1:22" s="14" customFormat="1" ht="13" x14ac:dyDescent="0.25">
      <c r="A23" s="61">
        <v>16</v>
      </c>
      <c r="B23" s="386" t="s">
        <v>135</v>
      </c>
      <c r="C23" s="64" t="s">
        <v>32</v>
      </c>
      <c r="D23" s="101">
        <v>1</v>
      </c>
      <c r="E23" s="67">
        <v>1</v>
      </c>
      <c r="F23" s="74"/>
      <c r="G23" s="166"/>
      <c r="H23" s="79"/>
      <c r="I23" s="136">
        <f>SUM(D23:H23)</f>
        <v>2</v>
      </c>
      <c r="J23" s="137">
        <f>SUM(D24:H24)</f>
        <v>0</v>
      </c>
      <c r="K23" s="16"/>
      <c r="L23" s="16"/>
    </row>
    <row r="24" spans="1:22" s="14" customFormat="1" ht="13" x14ac:dyDescent="0.25">
      <c r="A24" s="62"/>
      <c r="B24" s="387"/>
      <c r="C24" s="65" t="s">
        <v>33</v>
      </c>
      <c r="D24" s="99"/>
      <c r="E24" s="70"/>
      <c r="F24" s="75"/>
      <c r="G24" s="167"/>
      <c r="H24" s="81"/>
      <c r="I24" s="138">
        <f>I23/(I23+J23)</f>
        <v>1</v>
      </c>
      <c r="J24" s="139">
        <f>J23/(I23+J23)</f>
        <v>0</v>
      </c>
      <c r="K24" s="16"/>
      <c r="L24" s="16"/>
    </row>
    <row r="25" spans="1:22" s="14" customFormat="1" ht="13" x14ac:dyDescent="0.25">
      <c r="A25" s="61">
        <v>16</v>
      </c>
      <c r="B25" s="386" t="s">
        <v>136</v>
      </c>
      <c r="C25" s="64" t="s">
        <v>32</v>
      </c>
      <c r="D25" s="101">
        <v>1</v>
      </c>
      <c r="E25" s="67"/>
      <c r="F25" s="74"/>
      <c r="G25" s="166"/>
      <c r="H25" s="79"/>
      <c r="I25" s="136">
        <f>SUM(D25:H25)</f>
        <v>1</v>
      </c>
      <c r="J25" s="137">
        <f>SUM(D26:H26)</f>
        <v>1</v>
      </c>
      <c r="K25" s="16"/>
      <c r="L25" s="16"/>
    </row>
    <row r="26" spans="1:22" s="14" customFormat="1" ht="13.5" thickBot="1" x14ac:dyDescent="0.3">
      <c r="A26" s="62"/>
      <c r="B26" s="387"/>
      <c r="C26" s="65" t="s">
        <v>33</v>
      </c>
      <c r="D26" s="102"/>
      <c r="E26" s="313">
        <v>1</v>
      </c>
      <c r="F26" s="313"/>
      <c r="G26" s="221"/>
      <c r="H26" s="222"/>
      <c r="I26" s="144">
        <f>I25/(I25+J25)</f>
        <v>0.5</v>
      </c>
      <c r="J26" s="145">
        <f>J25/(I25+J25)</f>
        <v>0.5</v>
      </c>
      <c r="K26" s="16"/>
      <c r="L26" s="16"/>
    </row>
    <row r="27" spans="1:22" s="14" customFormat="1" ht="13" x14ac:dyDescent="0.25">
      <c r="A27" s="20"/>
      <c r="B27" s="291"/>
      <c r="C27" s="53"/>
      <c r="D27" s="156"/>
      <c r="E27" s="156"/>
      <c r="F27" s="156"/>
      <c r="G27" s="26"/>
      <c r="H27" s="26"/>
      <c r="I27" s="157"/>
      <c r="J27" s="157"/>
      <c r="K27" s="16"/>
      <c r="L27" s="16"/>
    </row>
    <row r="28" spans="1:22" s="14" customFormat="1" ht="26.25" customHeight="1" x14ac:dyDescent="0.25">
      <c r="A28" s="20"/>
      <c r="B28" s="291"/>
      <c r="C28" s="383" t="s">
        <v>117</v>
      </c>
      <c r="D28" s="383"/>
      <c r="E28" s="383"/>
      <c r="F28" s="383"/>
      <c r="G28" s="383"/>
      <c r="H28" s="383"/>
      <c r="I28" s="383"/>
      <c r="J28" s="383"/>
      <c r="K28" s="158"/>
      <c r="L28" s="158"/>
      <c r="M28" s="158"/>
      <c r="N28" s="158"/>
      <c r="O28" s="158"/>
      <c r="P28" s="158"/>
      <c r="Q28" s="158"/>
      <c r="V28" s="293"/>
    </row>
    <row r="29" spans="1:22" s="14" customFormat="1" ht="17.25" customHeight="1" thickBot="1" x14ac:dyDescent="0.3">
      <c r="A29" s="20"/>
      <c r="B29" s="291"/>
      <c r="D29" s="159">
        <v>1</v>
      </c>
      <c r="E29" s="159">
        <v>2</v>
      </c>
      <c r="F29" s="159">
        <v>3</v>
      </c>
      <c r="G29" s="159">
        <v>4</v>
      </c>
      <c r="H29" s="159">
        <v>5</v>
      </c>
      <c r="I29" s="159">
        <v>6</v>
      </c>
      <c r="J29" s="159">
        <v>7</v>
      </c>
      <c r="K29" s="159">
        <v>8</v>
      </c>
      <c r="L29" s="158"/>
      <c r="M29" s="158"/>
      <c r="N29" s="158"/>
      <c r="O29" s="158"/>
      <c r="P29" s="158"/>
      <c r="Q29" s="158"/>
      <c r="V29" s="293"/>
    </row>
    <row r="30" spans="1:22" s="14" customFormat="1" ht="13.5" thickBot="1" x14ac:dyDescent="0.3">
      <c r="A30" s="374" t="s">
        <v>124</v>
      </c>
      <c r="B30" s="375"/>
      <c r="C30" s="375"/>
      <c r="D30" s="375"/>
      <c r="E30" s="375"/>
      <c r="F30" s="375"/>
      <c r="G30" s="375"/>
      <c r="H30" s="375"/>
      <c r="I30" s="375"/>
      <c r="J30" s="375"/>
      <c r="K30" s="376"/>
      <c r="L30" s="158"/>
      <c r="M30" s="158"/>
      <c r="N30" s="158"/>
      <c r="O30" s="158"/>
      <c r="P30" s="158"/>
      <c r="Q30" s="158"/>
      <c r="V30" s="293"/>
    </row>
    <row r="31" spans="1:22" s="14" customFormat="1" ht="12.75" customHeight="1" x14ac:dyDescent="0.25">
      <c r="A31" s="303">
        <v>6</v>
      </c>
      <c r="B31" s="292" t="s">
        <v>118</v>
      </c>
      <c r="C31" s="304"/>
      <c r="D31" s="229">
        <v>0.63194444444444442</v>
      </c>
      <c r="E31" s="229">
        <v>0.65972222222222221</v>
      </c>
      <c r="F31" s="229">
        <v>0.68472222222222223</v>
      </c>
      <c r="G31" s="229">
        <v>0.71597222222222223</v>
      </c>
      <c r="H31" s="229">
        <v>0.625</v>
      </c>
      <c r="I31" s="229">
        <v>0.6694444444444444</v>
      </c>
      <c r="J31" s="229">
        <v>0.70833333333333337</v>
      </c>
      <c r="K31" s="229"/>
      <c r="L31" s="16"/>
      <c r="V31" s="293"/>
    </row>
    <row r="32" spans="1:22" s="14" customFormat="1" ht="13.5" customHeight="1" x14ac:dyDescent="0.25">
      <c r="A32" s="299">
        <v>7</v>
      </c>
      <c r="B32" s="294" t="s">
        <v>119</v>
      </c>
      <c r="C32" s="302"/>
      <c r="D32" s="107">
        <v>0.63541666666666663</v>
      </c>
      <c r="E32" s="107">
        <v>0.66180555555555554</v>
      </c>
      <c r="F32" s="107">
        <v>0.68888888888888899</v>
      </c>
      <c r="G32" s="107">
        <v>0.72222222222222221</v>
      </c>
      <c r="H32" s="107">
        <v>0.63402777777777775</v>
      </c>
      <c r="I32" s="107">
        <v>0.6777777777777777</v>
      </c>
      <c r="J32" s="107">
        <v>0.71111111111111114</v>
      </c>
      <c r="K32" s="107"/>
      <c r="L32" s="16"/>
      <c r="V32" s="293"/>
    </row>
    <row r="33" spans="1:24" s="14" customFormat="1" ht="12.75" customHeight="1" x14ac:dyDescent="0.25">
      <c r="A33" s="299">
        <v>8</v>
      </c>
      <c r="B33" s="294" t="s">
        <v>120</v>
      </c>
      <c r="C33" s="302"/>
      <c r="D33" s="107">
        <v>0.63680555555555551</v>
      </c>
      <c r="E33" s="107">
        <v>0.66319444444444442</v>
      </c>
      <c r="F33" s="107">
        <v>0.69027777777777777</v>
      </c>
      <c r="G33" s="107">
        <v>0.72569444444444453</v>
      </c>
      <c r="H33" s="107">
        <v>0.63541666666666663</v>
      </c>
      <c r="I33" s="107">
        <v>0.68055555555555547</v>
      </c>
      <c r="J33" s="107">
        <v>0.71250000000000002</v>
      </c>
      <c r="K33" s="107"/>
      <c r="L33" s="16"/>
      <c r="V33" s="293"/>
    </row>
    <row r="34" spans="1:24" s="14" customFormat="1" ht="13.5" customHeight="1" x14ac:dyDescent="0.25">
      <c r="A34" s="299">
        <v>9</v>
      </c>
      <c r="B34" s="294" t="s">
        <v>121</v>
      </c>
      <c r="C34" s="302"/>
      <c r="D34" s="107">
        <v>0.6430555555555556</v>
      </c>
      <c r="E34" s="107">
        <v>0.66666666666666663</v>
      </c>
      <c r="F34" s="107">
        <v>0.6972222222222223</v>
      </c>
      <c r="G34" s="107">
        <v>0.73402777777777783</v>
      </c>
      <c r="H34" s="107">
        <v>0.65069444444444446</v>
      </c>
      <c r="I34" s="107">
        <v>0.69166666666666676</v>
      </c>
      <c r="J34" s="107">
        <v>0.72916666666666663</v>
      </c>
      <c r="K34" s="107"/>
      <c r="L34" s="16"/>
      <c r="V34" s="293"/>
    </row>
    <row r="35" spans="1:24" s="14" customFormat="1" ht="12.75" customHeight="1" x14ac:dyDescent="0.25">
      <c r="A35" s="299">
        <v>10</v>
      </c>
      <c r="B35" s="300" t="s">
        <v>122</v>
      </c>
      <c r="C35" s="302"/>
      <c r="D35" s="107">
        <v>0.64374999999999993</v>
      </c>
      <c r="E35" s="107">
        <v>0.67013888888888884</v>
      </c>
      <c r="F35" s="107">
        <v>0.70138888888888884</v>
      </c>
      <c r="G35" s="107">
        <v>0.73611111111111116</v>
      </c>
      <c r="H35" s="107">
        <v>0.65277777777777779</v>
      </c>
      <c r="I35" s="107">
        <v>0.69236111111111109</v>
      </c>
      <c r="J35" s="107">
        <v>0.73958333333333337</v>
      </c>
      <c r="K35" s="107"/>
      <c r="L35" s="16"/>
      <c r="V35" s="293"/>
    </row>
    <row r="36" spans="1:24" s="14" customFormat="1" ht="12" customHeight="1" x14ac:dyDescent="0.25">
      <c r="A36" s="299">
        <v>11</v>
      </c>
      <c r="B36" s="300" t="s">
        <v>123</v>
      </c>
      <c r="C36" s="302"/>
      <c r="D36" s="107">
        <v>0.65625</v>
      </c>
      <c r="E36" s="107">
        <v>0.68402777777777779</v>
      </c>
      <c r="F36" s="107">
        <v>0.71527777777777779</v>
      </c>
      <c r="G36" s="107">
        <v>0.75</v>
      </c>
      <c r="H36" s="107">
        <v>0.66875000000000007</v>
      </c>
      <c r="I36" s="107">
        <v>0.70486111111111116</v>
      </c>
      <c r="J36" s="107">
        <v>0.75694444444444453</v>
      </c>
      <c r="K36" s="107"/>
      <c r="L36" s="16"/>
      <c r="V36" s="293"/>
    </row>
    <row r="37" spans="1:24" s="14" customFormat="1" ht="12" customHeight="1" x14ac:dyDescent="0.25">
      <c r="A37" s="12"/>
      <c r="B37" s="320"/>
      <c r="C37" s="11"/>
      <c r="D37" s="116"/>
      <c r="E37" s="116"/>
      <c r="F37" s="116"/>
      <c r="G37" s="116"/>
      <c r="H37" s="116"/>
      <c r="I37" s="116"/>
      <c r="J37" s="116"/>
      <c r="K37" s="116"/>
      <c r="L37" s="16"/>
      <c r="V37" s="293"/>
    </row>
    <row r="38" spans="1:24" s="14" customFormat="1" ht="12.75" customHeight="1" x14ac:dyDescent="0.25">
      <c r="A38" s="12"/>
      <c r="B38" s="321"/>
      <c r="C38" s="322" t="s">
        <v>37</v>
      </c>
      <c r="D38" s="323"/>
      <c r="E38" s="323"/>
      <c r="F38" s="323"/>
      <c r="G38" s="323"/>
      <c r="H38" s="323"/>
      <c r="I38" s="323"/>
      <c r="J38" s="323"/>
      <c r="K38" s="323"/>
      <c r="L38" s="16"/>
      <c r="V38" s="293"/>
    </row>
    <row r="39" spans="1:24" s="14" customFormat="1" ht="12.75" customHeight="1" x14ac:dyDescent="0.25">
      <c r="A39" s="12"/>
      <c r="B39" s="324" t="s">
        <v>137</v>
      </c>
      <c r="C39" s="150">
        <f>AVERAGE(D39:J39)</f>
        <v>5.158730158730156E-3</v>
      </c>
      <c r="D39" s="323">
        <f>D32-D31</f>
        <v>3.4722222222222099E-3</v>
      </c>
      <c r="E39" s="323">
        <f t="shared" ref="E39:J39" si="0">E32-E31</f>
        <v>2.0833333333333259E-3</v>
      </c>
      <c r="F39" s="323">
        <f t="shared" si="0"/>
        <v>4.1666666666667629E-3</v>
      </c>
      <c r="G39" s="323">
        <f t="shared" si="0"/>
        <v>6.2499999999999778E-3</v>
      </c>
      <c r="H39" s="323">
        <f t="shared" si="0"/>
        <v>9.0277777777777457E-3</v>
      </c>
      <c r="I39" s="323">
        <f t="shared" si="0"/>
        <v>8.3333333333333037E-3</v>
      </c>
      <c r="J39" s="323">
        <f t="shared" si="0"/>
        <v>2.7777777777777679E-3</v>
      </c>
      <c r="K39" s="323"/>
      <c r="L39" s="16"/>
      <c r="V39" s="293"/>
    </row>
    <row r="40" spans="1:24" s="14" customFormat="1" ht="12.75" customHeight="1" x14ac:dyDescent="0.25">
      <c r="A40" s="12"/>
      <c r="B40" s="324" t="s">
        <v>138</v>
      </c>
      <c r="C40" s="150">
        <f t="shared" ref="C40:C41" si="1">AVERAGE(D40:J40)</f>
        <v>9.7222222222222675E-3</v>
      </c>
      <c r="D40" s="323">
        <f>D34-D33</f>
        <v>6.2500000000000888E-3</v>
      </c>
      <c r="E40" s="323">
        <f t="shared" ref="E40:J40" si="2">E34-E33</f>
        <v>3.4722222222222099E-3</v>
      </c>
      <c r="F40" s="323">
        <f t="shared" si="2"/>
        <v>6.9444444444445308E-3</v>
      </c>
      <c r="G40" s="323">
        <f t="shared" si="2"/>
        <v>8.3333333333333037E-3</v>
      </c>
      <c r="H40" s="323">
        <f t="shared" si="2"/>
        <v>1.5277777777777835E-2</v>
      </c>
      <c r="I40" s="323">
        <f t="shared" si="2"/>
        <v>1.1111111111111294E-2</v>
      </c>
      <c r="J40" s="323">
        <f t="shared" si="2"/>
        <v>1.6666666666666607E-2</v>
      </c>
      <c r="K40" s="323"/>
      <c r="L40" s="16"/>
      <c r="V40" s="293"/>
    </row>
    <row r="41" spans="1:24" s="14" customFormat="1" ht="12.75" customHeight="1" x14ac:dyDescent="0.25">
      <c r="A41" s="12"/>
      <c r="B41" s="324" t="s">
        <v>139</v>
      </c>
      <c r="C41" s="150">
        <f t="shared" si="1"/>
        <v>1.428571428571433E-2</v>
      </c>
      <c r="D41" s="323">
        <f>D36-D35</f>
        <v>1.2500000000000067E-2</v>
      </c>
      <c r="E41" s="323">
        <f t="shared" ref="E41:J41" si="3">E36-E35</f>
        <v>1.3888888888888951E-2</v>
      </c>
      <c r="F41" s="323">
        <f t="shared" si="3"/>
        <v>1.3888888888888951E-2</v>
      </c>
      <c r="G41" s="323">
        <f t="shared" si="3"/>
        <v>1.388888888888884E-2</v>
      </c>
      <c r="H41" s="323">
        <f t="shared" si="3"/>
        <v>1.5972222222222276E-2</v>
      </c>
      <c r="I41" s="323">
        <f t="shared" si="3"/>
        <v>1.2500000000000067E-2</v>
      </c>
      <c r="J41" s="323">
        <f t="shared" si="3"/>
        <v>1.736111111111116E-2</v>
      </c>
      <c r="K41" s="323"/>
      <c r="L41" s="16"/>
      <c r="V41" s="293"/>
    </row>
    <row r="42" spans="1:24" s="14" customFormat="1" ht="12.75" customHeight="1" x14ac:dyDescent="0.25">
      <c r="A42" s="12"/>
      <c r="B42" s="319"/>
      <c r="C42" s="11"/>
      <c r="D42" s="116"/>
      <c r="E42" s="116"/>
      <c r="F42" s="116"/>
      <c r="G42" s="116"/>
      <c r="H42" s="116"/>
      <c r="I42" s="116"/>
      <c r="J42" s="116"/>
      <c r="K42" s="116"/>
      <c r="L42" s="16"/>
      <c r="V42" s="293"/>
    </row>
    <row r="43" spans="1:24" s="14" customFormat="1" ht="12.75" customHeight="1" x14ac:dyDescent="0.25">
      <c r="A43" s="12"/>
      <c r="B43" s="319"/>
      <c r="C43" s="11"/>
      <c r="D43" s="116"/>
      <c r="E43" s="116"/>
      <c r="F43" s="116"/>
      <c r="G43" s="116"/>
      <c r="H43" s="116"/>
      <c r="I43" s="116"/>
      <c r="J43" s="116"/>
      <c r="K43" s="116"/>
      <c r="L43" s="16"/>
      <c r="V43" s="293"/>
    </row>
    <row r="44" spans="1:24" s="14" customFormat="1" ht="27" customHeight="1" x14ac:dyDescent="0.25">
      <c r="A44" s="12"/>
      <c r="B44" s="319"/>
      <c r="C44" s="383" t="s">
        <v>141</v>
      </c>
      <c r="D44" s="383"/>
      <c r="E44" s="383"/>
      <c r="F44" s="383"/>
      <c r="G44" s="383"/>
      <c r="H44" s="383"/>
      <c r="I44" s="383"/>
      <c r="J44" s="383"/>
      <c r="K44" s="116"/>
      <c r="L44" s="16"/>
      <c r="V44" s="293"/>
    </row>
    <row r="45" spans="1:24" s="14" customFormat="1" ht="13.5" thickBot="1" x14ac:dyDescent="0.3">
      <c r="A45" s="20"/>
      <c r="B45" s="291"/>
      <c r="C45" s="53"/>
      <c r="D45" s="156">
        <v>1</v>
      </c>
      <c r="E45" s="156">
        <v>2</v>
      </c>
      <c r="F45" s="156">
        <v>3</v>
      </c>
      <c r="G45" s="26">
        <v>4</v>
      </c>
      <c r="H45" s="26">
        <v>5</v>
      </c>
      <c r="I45" s="26">
        <v>6</v>
      </c>
      <c r="J45" s="26">
        <v>7</v>
      </c>
      <c r="K45" s="26">
        <v>8</v>
      </c>
      <c r="L45" s="16"/>
      <c r="V45" s="293"/>
    </row>
    <row r="46" spans="1:24" s="14" customFormat="1" ht="13.5" thickBot="1" x14ac:dyDescent="0.3">
      <c r="A46" s="374" t="s">
        <v>129</v>
      </c>
      <c r="B46" s="375"/>
      <c r="C46" s="375"/>
      <c r="D46" s="375"/>
      <c r="E46" s="375"/>
      <c r="F46" s="375"/>
      <c r="G46" s="375"/>
      <c r="H46" s="375"/>
      <c r="I46" s="375"/>
      <c r="J46" s="375"/>
      <c r="K46" s="375"/>
      <c r="L46" s="375"/>
      <c r="M46" s="376"/>
      <c r="V46" s="293"/>
    </row>
    <row r="47" spans="1:24" ht="13" x14ac:dyDescent="0.25">
      <c r="A47" s="328">
        <v>17</v>
      </c>
      <c r="B47" s="329" t="s">
        <v>140</v>
      </c>
      <c r="C47" s="330"/>
      <c r="D47" s="325">
        <v>0.59375</v>
      </c>
      <c r="E47" s="326">
        <v>0.60486111111111118</v>
      </c>
      <c r="F47" s="326">
        <v>0.61458333333333337</v>
      </c>
      <c r="G47" s="327"/>
      <c r="H47" s="327"/>
      <c r="I47" s="327"/>
      <c r="J47" s="327"/>
      <c r="K47" s="348"/>
      <c r="L47" s="344"/>
      <c r="M47" s="334"/>
      <c r="N47"/>
      <c r="O47"/>
      <c r="P47"/>
      <c r="Q47"/>
      <c r="R47"/>
      <c r="T47" s="2"/>
    </row>
    <row r="48" spans="1:24" s="14" customFormat="1" ht="13" x14ac:dyDescent="0.25">
      <c r="A48" s="61">
        <v>18</v>
      </c>
      <c r="B48" s="372" t="s">
        <v>130</v>
      </c>
      <c r="C48" s="331" t="s">
        <v>32</v>
      </c>
      <c r="D48" s="78">
        <v>1</v>
      </c>
      <c r="E48" s="66"/>
      <c r="F48" s="67">
        <v>1</v>
      </c>
      <c r="G48" s="68"/>
      <c r="H48" s="67"/>
      <c r="I48" s="68"/>
      <c r="J48" s="68"/>
      <c r="K48" s="79"/>
      <c r="L48" s="345">
        <f>SUM(D48:H48)</f>
        <v>2</v>
      </c>
      <c r="M48" s="137">
        <f>SUM(D49:H49)</f>
        <v>1</v>
      </c>
      <c r="N48" s="10"/>
      <c r="O48" s="10"/>
      <c r="P48" s="10"/>
      <c r="Q48" s="10"/>
      <c r="R48" s="44"/>
      <c r="S48" s="44"/>
      <c r="T48" s="11"/>
      <c r="U48" s="10"/>
      <c r="V48" s="10"/>
      <c r="W48" s="10"/>
      <c r="X48" s="10"/>
    </row>
    <row r="49" spans="1:24" s="14" customFormat="1" ht="13" x14ac:dyDescent="0.25">
      <c r="A49" s="62"/>
      <c r="B49" s="373"/>
      <c r="C49" s="332" t="s">
        <v>33</v>
      </c>
      <c r="D49" s="80"/>
      <c r="E49" s="69">
        <v>1</v>
      </c>
      <c r="F49" s="70"/>
      <c r="G49" s="71"/>
      <c r="H49" s="70"/>
      <c r="I49" s="71"/>
      <c r="J49" s="71"/>
      <c r="K49" s="81"/>
      <c r="L49" s="305">
        <f>L48/(L48+M48)</f>
        <v>0.66666666666666663</v>
      </c>
      <c r="M49" s="139">
        <f>M48/(L48+M48)</f>
        <v>0.33333333333333331</v>
      </c>
    </row>
    <row r="50" spans="1:24" s="14" customFormat="1" ht="13" x14ac:dyDescent="0.25">
      <c r="A50" s="61">
        <v>19</v>
      </c>
      <c r="B50" s="372" t="s">
        <v>131</v>
      </c>
      <c r="C50" s="331" t="s">
        <v>32</v>
      </c>
      <c r="D50" s="78">
        <v>1</v>
      </c>
      <c r="E50" s="66">
        <v>1</v>
      </c>
      <c r="F50" s="67">
        <v>1</v>
      </c>
      <c r="G50" s="68"/>
      <c r="H50" s="67"/>
      <c r="I50" s="68"/>
      <c r="J50" s="68"/>
      <c r="K50" s="79"/>
      <c r="L50" s="345">
        <f>SUM(D50:H50)</f>
        <v>3</v>
      </c>
      <c r="M50" s="137">
        <f>SUM(D51:H51)</f>
        <v>0</v>
      </c>
      <c r="N50" s="10"/>
      <c r="O50" s="10"/>
      <c r="P50" s="10"/>
      <c r="Q50" s="10"/>
      <c r="R50" s="44"/>
      <c r="S50" s="44"/>
      <c r="T50" s="11"/>
      <c r="U50" s="10"/>
      <c r="V50" s="10"/>
      <c r="W50" s="10"/>
      <c r="X50" s="10"/>
    </row>
    <row r="51" spans="1:24" s="14" customFormat="1" ht="13" x14ac:dyDescent="0.25">
      <c r="A51" s="62"/>
      <c r="B51" s="373"/>
      <c r="C51" s="332" t="s">
        <v>33</v>
      </c>
      <c r="D51" s="80"/>
      <c r="E51" s="69"/>
      <c r="F51" s="70"/>
      <c r="G51" s="71"/>
      <c r="H51" s="70"/>
      <c r="I51" s="71"/>
      <c r="J51" s="71"/>
      <c r="K51" s="81"/>
      <c r="L51" s="305">
        <f>L50/(L50+M50)</f>
        <v>1</v>
      </c>
      <c r="M51" s="139">
        <f>M50/(L50+M50)</f>
        <v>0</v>
      </c>
    </row>
    <row r="52" spans="1:24" s="14" customFormat="1" ht="13" x14ac:dyDescent="0.25">
      <c r="A52" s="61">
        <v>20</v>
      </c>
      <c r="B52" s="372" t="s">
        <v>132</v>
      </c>
      <c r="C52" s="331" t="s">
        <v>32</v>
      </c>
      <c r="D52" s="78">
        <v>1</v>
      </c>
      <c r="E52" s="66"/>
      <c r="F52" s="67">
        <v>1</v>
      </c>
      <c r="G52" s="68"/>
      <c r="H52" s="67"/>
      <c r="I52" s="68"/>
      <c r="J52" s="68"/>
      <c r="K52" s="79"/>
      <c r="L52" s="345">
        <f>SUM(D52:H52)</f>
        <v>2</v>
      </c>
      <c r="M52" s="137">
        <f>SUM(D53:H53)</f>
        <v>1</v>
      </c>
      <c r="N52" s="10"/>
      <c r="O52" s="10"/>
      <c r="P52" s="10"/>
      <c r="Q52" s="10"/>
      <c r="R52" s="44"/>
      <c r="S52" s="44"/>
      <c r="T52" s="11"/>
      <c r="U52" s="10"/>
      <c r="V52" s="10"/>
      <c r="W52" s="10"/>
      <c r="X52" s="10"/>
    </row>
    <row r="53" spans="1:24" s="14" customFormat="1" ht="13" x14ac:dyDescent="0.25">
      <c r="A53" s="62"/>
      <c r="B53" s="373"/>
      <c r="C53" s="332" t="s">
        <v>33</v>
      </c>
      <c r="D53" s="80"/>
      <c r="E53" s="69">
        <v>1</v>
      </c>
      <c r="F53" s="70"/>
      <c r="G53" s="71"/>
      <c r="H53" s="70"/>
      <c r="I53" s="71"/>
      <c r="J53" s="71"/>
      <c r="K53" s="81"/>
      <c r="L53" s="305">
        <f>L52/(L52+M52)</f>
        <v>0.66666666666666663</v>
      </c>
      <c r="M53" s="139">
        <f>M52/(L52+M52)</f>
        <v>0.33333333333333331</v>
      </c>
    </row>
    <row r="54" spans="1:24" s="14" customFormat="1" ht="13" x14ac:dyDescent="0.25">
      <c r="A54" s="61">
        <v>21</v>
      </c>
      <c r="B54" s="372" t="s">
        <v>133</v>
      </c>
      <c r="C54" s="331" t="s">
        <v>32</v>
      </c>
      <c r="D54" s="78">
        <v>1</v>
      </c>
      <c r="E54" s="66">
        <v>1</v>
      </c>
      <c r="F54" s="67">
        <v>1</v>
      </c>
      <c r="G54" s="68"/>
      <c r="H54" s="67"/>
      <c r="I54" s="68"/>
      <c r="J54" s="68"/>
      <c r="K54" s="79"/>
      <c r="L54" s="345">
        <f>SUM(D54:H54)</f>
        <v>3</v>
      </c>
      <c r="M54" s="137">
        <f>SUM(D55:H55)</f>
        <v>0</v>
      </c>
      <c r="N54" s="10"/>
      <c r="O54" s="10"/>
      <c r="P54" s="10"/>
      <c r="Q54" s="10"/>
      <c r="R54" s="44"/>
      <c r="S54" s="44"/>
      <c r="T54" s="11"/>
      <c r="U54" s="10"/>
      <c r="V54" s="10"/>
      <c r="W54" s="10"/>
      <c r="X54" s="10"/>
    </row>
    <row r="55" spans="1:24" s="14" customFormat="1" ht="13" x14ac:dyDescent="0.25">
      <c r="A55" s="62"/>
      <c r="B55" s="373"/>
      <c r="C55" s="332" t="s">
        <v>33</v>
      </c>
      <c r="D55" s="80"/>
      <c r="E55" s="69"/>
      <c r="F55" s="70"/>
      <c r="G55" s="71"/>
      <c r="H55" s="70"/>
      <c r="I55" s="71"/>
      <c r="J55" s="71"/>
      <c r="K55" s="81"/>
      <c r="L55" s="305">
        <f>L54/(L54+M54)</f>
        <v>1</v>
      </c>
      <c r="M55" s="139">
        <f>M54/(L54+M54)</f>
        <v>0</v>
      </c>
    </row>
    <row r="56" spans="1:24" s="14" customFormat="1" ht="13" x14ac:dyDescent="0.25">
      <c r="A56" s="61">
        <v>22</v>
      </c>
      <c r="B56" s="372" t="s">
        <v>134</v>
      </c>
      <c r="C56" s="331" t="s">
        <v>32</v>
      </c>
      <c r="D56" s="78">
        <v>1</v>
      </c>
      <c r="E56" s="66">
        <v>1</v>
      </c>
      <c r="F56" s="67"/>
      <c r="G56" s="68"/>
      <c r="H56" s="67"/>
      <c r="I56" s="68"/>
      <c r="J56" s="68"/>
      <c r="K56" s="79"/>
      <c r="L56" s="345">
        <f>SUM(D56:H56)</f>
        <v>2</v>
      </c>
      <c r="M56" s="137">
        <f>SUM(D57:H57)</f>
        <v>1</v>
      </c>
      <c r="N56" s="10"/>
      <c r="O56" s="10"/>
      <c r="P56" s="10"/>
      <c r="Q56" s="10"/>
      <c r="R56" s="44"/>
      <c r="S56" s="44"/>
      <c r="T56" s="11"/>
      <c r="U56" s="10"/>
      <c r="V56" s="10"/>
      <c r="W56" s="10"/>
      <c r="X56" s="10"/>
    </row>
    <row r="57" spans="1:24" s="14" customFormat="1" ht="13" x14ac:dyDescent="0.25">
      <c r="A57" s="62"/>
      <c r="B57" s="373"/>
      <c r="C57" s="332" t="s">
        <v>33</v>
      </c>
      <c r="D57" s="80"/>
      <c r="E57" s="69"/>
      <c r="F57" s="70">
        <v>1</v>
      </c>
      <c r="G57" s="71"/>
      <c r="H57" s="70"/>
      <c r="I57" s="71"/>
      <c r="J57" s="71"/>
      <c r="K57" s="81"/>
      <c r="L57" s="305">
        <f>L56/(L56+M56)</f>
        <v>0.66666666666666663</v>
      </c>
      <c r="M57" s="139">
        <f>M56/(L56+M56)</f>
        <v>0.33333333333333331</v>
      </c>
    </row>
    <row r="58" spans="1:24" ht="13" x14ac:dyDescent="0.3">
      <c r="A58" s="341">
        <v>23</v>
      </c>
      <c r="B58" s="342" t="s">
        <v>143</v>
      </c>
      <c r="C58" s="343"/>
      <c r="D58" s="336">
        <v>0.60416666666666663</v>
      </c>
      <c r="E58" s="337">
        <v>0.61249999999999993</v>
      </c>
      <c r="F58" s="337">
        <v>0.62569444444444444</v>
      </c>
      <c r="G58" s="338"/>
      <c r="H58" s="338"/>
      <c r="I58" s="338"/>
      <c r="J58" s="338"/>
      <c r="K58" s="349"/>
      <c r="L58" s="346"/>
      <c r="M58" s="339"/>
      <c r="N58"/>
      <c r="O58"/>
      <c r="P58"/>
      <c r="Q58"/>
      <c r="R58"/>
      <c r="T58" s="2"/>
    </row>
    <row r="59" spans="1:24" ht="25.5" thickBot="1" x14ac:dyDescent="0.3">
      <c r="A59" s="354">
        <v>24</v>
      </c>
      <c r="B59" s="335" t="s">
        <v>142</v>
      </c>
      <c r="C59" s="333"/>
      <c r="D59" s="352">
        <v>2</v>
      </c>
      <c r="E59" s="353">
        <v>1</v>
      </c>
      <c r="F59" s="353">
        <v>3</v>
      </c>
      <c r="G59" s="350"/>
      <c r="H59" s="350"/>
      <c r="I59" s="350"/>
      <c r="J59" s="350"/>
      <c r="K59" s="351"/>
      <c r="L59" s="347"/>
      <c r="M59" s="340"/>
      <c r="N59"/>
      <c r="O59"/>
      <c r="P59"/>
      <c r="Q59"/>
      <c r="R59"/>
      <c r="T59" s="2"/>
    </row>
    <row r="60" spans="1:24" x14ac:dyDescent="0.25">
      <c r="C60"/>
      <c r="D60"/>
      <c r="E60"/>
      <c r="F60"/>
      <c r="G60"/>
      <c r="H60"/>
      <c r="I60"/>
      <c r="J60"/>
      <c r="K60"/>
      <c r="L60"/>
      <c r="M60"/>
      <c r="N60"/>
      <c r="O60"/>
      <c r="P60"/>
      <c r="Q60"/>
      <c r="R60"/>
      <c r="T60" s="2"/>
    </row>
    <row r="61" spans="1:24" ht="13" x14ac:dyDescent="0.3">
      <c r="B61" s="153"/>
      <c r="C61" s="355" t="s">
        <v>37</v>
      </c>
      <c r="D61" s="153"/>
      <c r="E61" s="153"/>
      <c r="F61" s="153"/>
      <c r="G61" s="153"/>
      <c r="H61" s="153"/>
      <c r="I61" s="153"/>
      <c r="J61" s="153"/>
      <c r="K61" s="153"/>
      <c r="L61"/>
      <c r="M61"/>
      <c r="N61"/>
      <c r="O61"/>
      <c r="P61"/>
      <c r="Q61"/>
      <c r="R61"/>
      <c r="T61" s="2"/>
    </row>
    <row r="62" spans="1:24" ht="13" x14ac:dyDescent="0.3">
      <c r="B62" s="227" t="s">
        <v>144</v>
      </c>
      <c r="C62" s="228">
        <f>AVERAGE(D62:F62)</f>
        <v>9.7222222222221513E-3</v>
      </c>
      <c r="D62" s="356">
        <f>D58-D47</f>
        <v>1.041666666666663E-2</v>
      </c>
      <c r="E62" s="356">
        <f t="shared" ref="E62:F62" si="4">E58-E47</f>
        <v>7.6388888888887507E-3</v>
      </c>
      <c r="F62" s="356">
        <f t="shared" si="4"/>
        <v>1.1111111111111072E-2</v>
      </c>
      <c r="G62" s="153"/>
      <c r="H62" s="153"/>
      <c r="I62" s="153"/>
      <c r="J62" s="153"/>
      <c r="K62" s="153"/>
      <c r="L62"/>
      <c r="M62"/>
      <c r="N62"/>
      <c r="O62"/>
      <c r="P62"/>
      <c r="Q62"/>
      <c r="R62"/>
      <c r="T62" s="2"/>
    </row>
    <row r="63" spans="1:24" x14ac:dyDescent="0.25">
      <c r="C63"/>
      <c r="D63"/>
      <c r="E63"/>
      <c r="F63"/>
      <c r="G63"/>
      <c r="H63"/>
      <c r="I63"/>
      <c r="J63"/>
      <c r="K63"/>
      <c r="L63"/>
      <c r="M63"/>
      <c r="N63"/>
      <c r="O63"/>
      <c r="P63"/>
      <c r="Q63"/>
      <c r="R63"/>
      <c r="T63" s="2"/>
    </row>
    <row r="64" spans="1:24" x14ac:dyDescent="0.25">
      <c r="C64"/>
      <c r="D64"/>
      <c r="E64"/>
      <c r="F64"/>
      <c r="G64"/>
      <c r="H64"/>
      <c r="I64"/>
      <c r="J64"/>
      <c r="K64"/>
      <c r="L64"/>
      <c r="M64"/>
      <c r="N64"/>
      <c r="O64"/>
      <c r="P64"/>
      <c r="Q64"/>
      <c r="R64"/>
      <c r="T64" s="2"/>
    </row>
    <row r="65" spans="3:20" x14ac:dyDescent="0.25">
      <c r="C65"/>
      <c r="D65"/>
      <c r="E65"/>
      <c r="F65"/>
      <c r="G65"/>
      <c r="H65"/>
      <c r="I65"/>
      <c r="J65"/>
      <c r="K65"/>
      <c r="L65"/>
      <c r="M65"/>
      <c r="N65"/>
      <c r="O65"/>
      <c r="P65"/>
      <c r="Q65"/>
      <c r="R65"/>
      <c r="T65" s="2"/>
    </row>
    <row r="66" spans="3:20" x14ac:dyDescent="0.25">
      <c r="C66"/>
      <c r="D66"/>
      <c r="E66"/>
      <c r="F66"/>
      <c r="G66"/>
      <c r="H66"/>
      <c r="I66"/>
      <c r="J66"/>
      <c r="K66"/>
      <c r="L66"/>
      <c r="M66"/>
      <c r="N66"/>
      <c r="O66"/>
      <c r="P66"/>
      <c r="Q66"/>
      <c r="R66"/>
      <c r="T66" s="2"/>
    </row>
    <row r="67" spans="3:20" x14ac:dyDescent="0.25">
      <c r="C67"/>
      <c r="D67"/>
      <c r="E67"/>
      <c r="F67"/>
      <c r="G67"/>
      <c r="H67"/>
      <c r="I67"/>
      <c r="J67"/>
      <c r="K67"/>
      <c r="L67"/>
      <c r="M67"/>
      <c r="N67"/>
      <c r="O67"/>
      <c r="P67"/>
      <c r="Q67"/>
      <c r="R67"/>
      <c r="T67" s="2"/>
    </row>
    <row r="68" spans="3:20" x14ac:dyDescent="0.25">
      <c r="C68"/>
      <c r="D68"/>
      <c r="E68"/>
      <c r="F68"/>
      <c r="G68"/>
      <c r="H68"/>
      <c r="I68"/>
      <c r="J68"/>
      <c r="K68"/>
      <c r="L68"/>
      <c r="M68"/>
      <c r="N68"/>
      <c r="O68"/>
      <c r="P68"/>
      <c r="Q68"/>
      <c r="R68"/>
      <c r="T68" s="2"/>
    </row>
    <row r="69" spans="3:20" x14ac:dyDescent="0.25">
      <c r="C69"/>
      <c r="D69"/>
      <c r="E69"/>
      <c r="F69"/>
      <c r="G69"/>
      <c r="H69"/>
      <c r="I69"/>
      <c r="J69"/>
      <c r="K69"/>
      <c r="L69"/>
      <c r="M69"/>
      <c r="N69"/>
      <c r="O69"/>
      <c r="P69"/>
      <c r="Q69"/>
      <c r="R69"/>
      <c r="T69" s="2"/>
    </row>
    <row r="70" spans="3:20" x14ac:dyDescent="0.25">
      <c r="C70"/>
      <c r="D70"/>
      <c r="E70"/>
      <c r="F70"/>
      <c r="G70"/>
      <c r="H70"/>
      <c r="I70"/>
      <c r="J70"/>
      <c r="K70"/>
      <c r="L70"/>
      <c r="M70"/>
      <c r="N70"/>
      <c r="O70"/>
      <c r="P70"/>
      <c r="Q70"/>
      <c r="R70"/>
      <c r="T70" s="2"/>
    </row>
    <row r="71" spans="3:20" x14ac:dyDescent="0.25">
      <c r="C71"/>
      <c r="D71"/>
      <c r="E71"/>
      <c r="F71"/>
      <c r="G71"/>
      <c r="H71"/>
      <c r="I71"/>
      <c r="J71"/>
      <c r="K71"/>
      <c r="L71"/>
      <c r="M71"/>
      <c r="N71"/>
      <c r="O71"/>
      <c r="P71"/>
      <c r="Q71"/>
      <c r="R71"/>
      <c r="T71" s="2"/>
    </row>
    <row r="72" spans="3:20" x14ac:dyDescent="0.25">
      <c r="C72"/>
      <c r="D72"/>
      <c r="E72"/>
      <c r="F72"/>
      <c r="G72"/>
      <c r="H72"/>
      <c r="I72"/>
      <c r="J72"/>
      <c r="K72"/>
      <c r="L72"/>
      <c r="M72"/>
      <c r="N72"/>
      <c r="O72"/>
      <c r="P72"/>
      <c r="Q72"/>
      <c r="R72"/>
      <c r="T72" s="2"/>
    </row>
    <row r="73" spans="3:20" x14ac:dyDescent="0.25">
      <c r="C73"/>
      <c r="D73"/>
      <c r="E73"/>
      <c r="F73"/>
      <c r="G73"/>
      <c r="H73"/>
      <c r="I73"/>
      <c r="J73"/>
      <c r="K73"/>
      <c r="L73"/>
      <c r="M73"/>
      <c r="N73"/>
      <c r="O73"/>
      <c r="P73"/>
      <c r="Q73"/>
      <c r="R73"/>
      <c r="T73" s="2"/>
    </row>
    <row r="74" spans="3:20" x14ac:dyDescent="0.25">
      <c r="C74"/>
      <c r="D74"/>
      <c r="E74"/>
      <c r="F74"/>
      <c r="G74"/>
      <c r="H74"/>
      <c r="I74"/>
      <c r="J74"/>
      <c r="K74"/>
      <c r="L74"/>
      <c r="M74"/>
      <c r="N74"/>
      <c r="O74"/>
      <c r="P74"/>
      <c r="Q74"/>
      <c r="R74"/>
      <c r="T74" s="2"/>
    </row>
    <row r="75" spans="3:20" x14ac:dyDescent="0.25">
      <c r="C75"/>
      <c r="D75"/>
      <c r="E75"/>
      <c r="F75"/>
      <c r="G75"/>
      <c r="H75"/>
      <c r="I75"/>
      <c r="J75"/>
      <c r="K75"/>
      <c r="L75"/>
      <c r="M75"/>
      <c r="N75"/>
      <c r="O75"/>
      <c r="P75"/>
      <c r="Q75"/>
      <c r="R75"/>
      <c r="T75" s="2"/>
    </row>
    <row r="76" spans="3:20" x14ac:dyDescent="0.25">
      <c r="C76"/>
      <c r="D76"/>
      <c r="E76"/>
      <c r="F76"/>
      <c r="G76"/>
      <c r="H76"/>
      <c r="I76"/>
      <c r="J76"/>
      <c r="K76"/>
      <c r="L76"/>
      <c r="M76"/>
      <c r="N76"/>
      <c r="O76"/>
      <c r="P76"/>
      <c r="Q76"/>
      <c r="R76"/>
      <c r="T76" s="2"/>
    </row>
    <row r="77" spans="3:20" x14ac:dyDescent="0.25">
      <c r="C77"/>
      <c r="D77"/>
      <c r="E77"/>
      <c r="F77"/>
      <c r="G77"/>
      <c r="H77"/>
      <c r="I77"/>
      <c r="J77"/>
      <c r="K77"/>
      <c r="L77"/>
      <c r="M77"/>
      <c r="N77"/>
      <c r="O77"/>
      <c r="P77"/>
      <c r="Q77"/>
      <c r="R77"/>
      <c r="T77" s="2"/>
    </row>
    <row r="78" spans="3:20" x14ac:dyDescent="0.25">
      <c r="C78"/>
      <c r="D78"/>
      <c r="E78"/>
      <c r="F78"/>
      <c r="G78"/>
      <c r="H78"/>
      <c r="I78"/>
      <c r="J78"/>
      <c r="K78"/>
      <c r="L78"/>
      <c r="M78"/>
      <c r="N78"/>
      <c r="O78"/>
      <c r="P78"/>
      <c r="Q78"/>
      <c r="R78"/>
      <c r="T78" s="2"/>
    </row>
    <row r="79" spans="3:20" x14ac:dyDescent="0.25">
      <c r="C79"/>
      <c r="D79"/>
      <c r="E79"/>
      <c r="F79"/>
      <c r="G79"/>
      <c r="H79"/>
      <c r="I79"/>
      <c r="J79"/>
      <c r="K79"/>
      <c r="L79"/>
      <c r="M79"/>
      <c r="N79"/>
      <c r="O79"/>
      <c r="P79"/>
      <c r="Q79"/>
      <c r="R79"/>
      <c r="T79" s="2"/>
    </row>
    <row r="80" spans="3:20" x14ac:dyDescent="0.25">
      <c r="C80"/>
      <c r="D80"/>
      <c r="E80"/>
      <c r="F80"/>
      <c r="G80"/>
      <c r="H80"/>
      <c r="I80"/>
      <c r="J80"/>
      <c r="K80"/>
      <c r="L80"/>
      <c r="M80"/>
      <c r="N80"/>
      <c r="O80"/>
      <c r="P80"/>
      <c r="Q80"/>
      <c r="R80"/>
      <c r="T80" s="2"/>
    </row>
    <row r="81" spans="3:20" x14ac:dyDescent="0.25">
      <c r="C81"/>
      <c r="D81"/>
      <c r="E81"/>
      <c r="F81"/>
      <c r="G81"/>
      <c r="H81"/>
      <c r="I81"/>
      <c r="J81"/>
      <c r="K81"/>
      <c r="L81"/>
      <c r="M81"/>
      <c r="N81"/>
      <c r="O81"/>
      <c r="P81"/>
      <c r="Q81"/>
      <c r="R81"/>
      <c r="T81" s="2"/>
    </row>
    <row r="82" spans="3:20" x14ac:dyDescent="0.25">
      <c r="C82"/>
      <c r="D82"/>
      <c r="E82"/>
      <c r="F82"/>
      <c r="G82"/>
      <c r="H82"/>
      <c r="I82"/>
      <c r="J82"/>
      <c r="K82"/>
      <c r="L82"/>
      <c r="M82"/>
      <c r="N82"/>
      <c r="O82"/>
      <c r="P82"/>
      <c r="Q82"/>
      <c r="R82"/>
      <c r="T82" s="2"/>
    </row>
    <row r="83" spans="3:20" x14ac:dyDescent="0.25">
      <c r="C83"/>
      <c r="D83"/>
      <c r="E83"/>
      <c r="F83"/>
      <c r="G83"/>
      <c r="H83"/>
      <c r="I83"/>
      <c r="J83"/>
      <c r="K83"/>
      <c r="L83"/>
      <c r="M83"/>
      <c r="N83"/>
      <c r="O83"/>
      <c r="P83"/>
      <c r="Q83"/>
      <c r="R83"/>
      <c r="T83" s="2"/>
    </row>
    <row r="84" spans="3:20" x14ac:dyDescent="0.25">
      <c r="C84"/>
      <c r="D84"/>
      <c r="E84"/>
      <c r="F84"/>
      <c r="G84"/>
      <c r="H84"/>
      <c r="I84"/>
      <c r="J84"/>
      <c r="K84"/>
      <c r="L84"/>
      <c r="M84"/>
      <c r="N84"/>
      <c r="O84"/>
      <c r="P84"/>
      <c r="Q84"/>
      <c r="R84"/>
      <c r="T84" s="2"/>
    </row>
    <row r="85" spans="3:20" x14ac:dyDescent="0.25">
      <c r="C85"/>
      <c r="D85"/>
      <c r="E85"/>
      <c r="F85"/>
      <c r="G85"/>
      <c r="H85"/>
      <c r="I85"/>
      <c r="J85"/>
      <c r="K85"/>
      <c r="L85"/>
      <c r="M85"/>
      <c r="N85"/>
      <c r="O85"/>
      <c r="P85"/>
      <c r="Q85"/>
      <c r="R85"/>
      <c r="T85" s="2"/>
    </row>
    <row r="86" spans="3:20" x14ac:dyDescent="0.25">
      <c r="C86"/>
      <c r="D86"/>
      <c r="E86"/>
      <c r="F86"/>
      <c r="G86"/>
      <c r="H86"/>
      <c r="I86"/>
      <c r="J86"/>
      <c r="K86"/>
      <c r="L86"/>
      <c r="M86"/>
      <c r="N86"/>
      <c r="O86"/>
      <c r="P86"/>
      <c r="Q86"/>
      <c r="R86"/>
      <c r="T86" s="2"/>
    </row>
    <row r="87" spans="3:20" x14ac:dyDescent="0.25">
      <c r="C87"/>
      <c r="D87"/>
      <c r="E87"/>
      <c r="F87"/>
      <c r="G87"/>
      <c r="H87"/>
      <c r="I87"/>
      <c r="J87"/>
      <c r="K87"/>
      <c r="L87"/>
      <c r="M87"/>
      <c r="N87"/>
      <c r="O87"/>
      <c r="P87"/>
      <c r="Q87"/>
      <c r="R87"/>
      <c r="T87" s="2"/>
    </row>
    <row r="88" spans="3:20" x14ac:dyDescent="0.25">
      <c r="C88"/>
      <c r="D88"/>
      <c r="E88"/>
      <c r="F88"/>
      <c r="G88"/>
      <c r="H88"/>
      <c r="I88"/>
      <c r="J88"/>
      <c r="K88"/>
      <c r="L88"/>
      <c r="M88"/>
      <c r="N88"/>
      <c r="O88"/>
      <c r="P88"/>
      <c r="Q88"/>
      <c r="R88"/>
      <c r="T88" s="2"/>
    </row>
    <row r="89" spans="3:20" x14ac:dyDescent="0.25">
      <c r="C89"/>
      <c r="D89"/>
      <c r="E89"/>
      <c r="F89"/>
      <c r="G89"/>
      <c r="H89"/>
      <c r="I89"/>
      <c r="J89"/>
      <c r="K89"/>
      <c r="L89"/>
      <c r="M89"/>
      <c r="N89"/>
      <c r="O89"/>
      <c r="P89"/>
      <c r="Q89"/>
      <c r="R89"/>
      <c r="T89" s="2"/>
    </row>
    <row r="90" spans="3:20" x14ac:dyDescent="0.25">
      <c r="C90"/>
      <c r="D90"/>
      <c r="E90"/>
      <c r="F90"/>
      <c r="G90"/>
      <c r="H90"/>
      <c r="I90"/>
      <c r="J90"/>
      <c r="K90"/>
      <c r="L90"/>
      <c r="M90"/>
      <c r="N90"/>
      <c r="O90"/>
      <c r="P90"/>
      <c r="Q90"/>
      <c r="R90"/>
      <c r="T90" s="2"/>
    </row>
    <row r="91" spans="3:20" x14ac:dyDescent="0.25">
      <c r="C91"/>
      <c r="D91"/>
      <c r="E91"/>
      <c r="F91"/>
      <c r="G91"/>
      <c r="H91"/>
      <c r="I91"/>
      <c r="J91"/>
      <c r="K91"/>
      <c r="L91"/>
      <c r="M91"/>
      <c r="N91"/>
      <c r="O91"/>
      <c r="P91"/>
      <c r="Q91"/>
      <c r="R91"/>
      <c r="T91" s="2"/>
    </row>
    <row r="92" spans="3:20" x14ac:dyDescent="0.25">
      <c r="C92"/>
      <c r="D92"/>
      <c r="E92"/>
      <c r="F92"/>
      <c r="G92"/>
      <c r="H92"/>
      <c r="I92"/>
      <c r="J92"/>
      <c r="K92"/>
      <c r="L92"/>
      <c r="M92"/>
      <c r="N92"/>
      <c r="O92"/>
      <c r="P92"/>
      <c r="Q92"/>
      <c r="R92"/>
      <c r="T92" s="2"/>
    </row>
    <row r="93" spans="3:20" x14ac:dyDescent="0.25">
      <c r="C93"/>
      <c r="D93"/>
      <c r="E93"/>
      <c r="F93"/>
      <c r="G93"/>
      <c r="H93"/>
      <c r="I93"/>
      <c r="J93"/>
      <c r="K93"/>
      <c r="L93"/>
      <c r="M93"/>
      <c r="N93"/>
      <c r="O93"/>
      <c r="P93"/>
      <c r="Q93"/>
      <c r="R93"/>
      <c r="T93" s="2"/>
    </row>
    <row r="94" spans="3:20" x14ac:dyDescent="0.25">
      <c r="C94"/>
      <c r="D94"/>
      <c r="E94"/>
      <c r="F94"/>
      <c r="G94"/>
      <c r="H94"/>
      <c r="I94"/>
      <c r="J94"/>
      <c r="K94"/>
      <c r="L94"/>
      <c r="M94"/>
      <c r="N94"/>
      <c r="O94"/>
      <c r="P94"/>
      <c r="Q94"/>
      <c r="R94"/>
      <c r="T94" s="2"/>
    </row>
    <row r="95" spans="3:20" x14ac:dyDescent="0.25">
      <c r="C95"/>
      <c r="D95"/>
      <c r="E95"/>
      <c r="F95"/>
      <c r="G95"/>
      <c r="H95"/>
      <c r="I95"/>
      <c r="J95"/>
      <c r="K95"/>
      <c r="L95"/>
      <c r="M95"/>
      <c r="N95"/>
      <c r="O95"/>
      <c r="P95"/>
      <c r="Q95"/>
      <c r="R95"/>
      <c r="T95" s="2"/>
    </row>
    <row r="96" spans="3:20" x14ac:dyDescent="0.25">
      <c r="C96"/>
      <c r="D96"/>
      <c r="E96"/>
      <c r="F96"/>
      <c r="G96"/>
      <c r="H96"/>
      <c r="I96"/>
      <c r="J96"/>
      <c r="K96"/>
      <c r="L96"/>
      <c r="M96"/>
      <c r="N96"/>
      <c r="O96"/>
      <c r="P96"/>
      <c r="Q96"/>
      <c r="R96"/>
      <c r="T96" s="2"/>
    </row>
    <row r="97" spans="3:20" x14ac:dyDescent="0.25">
      <c r="C97"/>
      <c r="D97"/>
      <c r="E97"/>
      <c r="F97"/>
      <c r="G97"/>
      <c r="H97"/>
      <c r="I97"/>
      <c r="J97"/>
      <c r="K97"/>
      <c r="L97"/>
      <c r="M97"/>
      <c r="N97"/>
      <c r="O97"/>
      <c r="P97"/>
      <c r="Q97"/>
      <c r="R97"/>
      <c r="T97" s="2"/>
    </row>
    <row r="98" spans="3:20" x14ac:dyDescent="0.25">
      <c r="C98"/>
      <c r="D98"/>
      <c r="E98"/>
      <c r="F98"/>
      <c r="G98"/>
      <c r="H98"/>
      <c r="I98"/>
      <c r="J98"/>
      <c r="K98"/>
      <c r="L98"/>
      <c r="M98"/>
      <c r="N98"/>
      <c r="O98"/>
      <c r="P98"/>
      <c r="Q98"/>
      <c r="R98"/>
      <c r="T98" s="2"/>
    </row>
    <row r="99" spans="3:20" x14ac:dyDescent="0.25">
      <c r="C99"/>
      <c r="D99"/>
      <c r="E99"/>
      <c r="F99"/>
      <c r="G99"/>
      <c r="H99"/>
      <c r="I99"/>
      <c r="J99"/>
      <c r="K99"/>
      <c r="L99"/>
      <c r="M99"/>
      <c r="N99"/>
      <c r="O99"/>
      <c r="P99"/>
      <c r="Q99"/>
      <c r="R99"/>
      <c r="T99" s="2"/>
    </row>
    <row r="100" spans="3:20" x14ac:dyDescent="0.25">
      <c r="C100"/>
      <c r="D100"/>
      <c r="E100"/>
      <c r="F100"/>
      <c r="G100"/>
      <c r="H100"/>
      <c r="I100"/>
      <c r="J100"/>
      <c r="K100"/>
      <c r="L100"/>
      <c r="M100"/>
      <c r="N100"/>
      <c r="O100"/>
      <c r="P100"/>
      <c r="Q100"/>
      <c r="R100"/>
      <c r="T100" s="2"/>
    </row>
    <row r="101" spans="3:20" x14ac:dyDescent="0.25">
      <c r="C101"/>
      <c r="D101"/>
      <c r="E101"/>
      <c r="F101"/>
      <c r="G101"/>
      <c r="H101"/>
      <c r="I101"/>
      <c r="J101"/>
      <c r="K101"/>
      <c r="L101"/>
      <c r="M101"/>
      <c r="N101"/>
      <c r="O101"/>
      <c r="P101"/>
      <c r="Q101"/>
      <c r="R101"/>
      <c r="T101" s="2"/>
    </row>
    <row r="102" spans="3:20" x14ac:dyDescent="0.25">
      <c r="C102"/>
      <c r="D102"/>
      <c r="E102"/>
      <c r="F102"/>
      <c r="G102"/>
      <c r="H102"/>
      <c r="I102"/>
      <c r="J102"/>
      <c r="K102"/>
      <c r="L102"/>
      <c r="M102"/>
      <c r="N102"/>
      <c r="O102"/>
      <c r="P102"/>
      <c r="Q102"/>
      <c r="R102"/>
      <c r="T102" s="2"/>
    </row>
    <row r="103" spans="3:20" x14ac:dyDescent="0.25">
      <c r="C103"/>
      <c r="D103"/>
      <c r="E103"/>
      <c r="F103"/>
      <c r="G103"/>
      <c r="H103"/>
      <c r="I103"/>
      <c r="J103"/>
      <c r="K103"/>
      <c r="L103"/>
      <c r="M103"/>
      <c r="N103"/>
      <c r="O103"/>
      <c r="P103"/>
      <c r="Q103"/>
      <c r="R103"/>
      <c r="T103" s="2"/>
    </row>
    <row r="104" spans="3:20" x14ac:dyDescent="0.25">
      <c r="C104"/>
      <c r="D104"/>
      <c r="E104"/>
      <c r="F104"/>
      <c r="G104"/>
      <c r="H104"/>
      <c r="I104"/>
      <c r="J104"/>
      <c r="K104"/>
      <c r="L104"/>
      <c r="M104"/>
      <c r="N104"/>
      <c r="O104"/>
      <c r="P104"/>
      <c r="Q104"/>
      <c r="R104"/>
      <c r="T104" s="2"/>
    </row>
    <row r="105" spans="3:20" x14ac:dyDescent="0.25">
      <c r="C105"/>
      <c r="D105"/>
      <c r="E105"/>
      <c r="F105"/>
      <c r="G105"/>
      <c r="H105"/>
      <c r="I105"/>
      <c r="J105"/>
      <c r="K105"/>
      <c r="L105"/>
      <c r="M105"/>
      <c r="N105"/>
      <c r="O105"/>
      <c r="P105"/>
      <c r="Q105"/>
      <c r="R105"/>
      <c r="T105" s="2"/>
    </row>
    <row r="106" spans="3:20" x14ac:dyDescent="0.25">
      <c r="C106"/>
      <c r="D106"/>
      <c r="E106"/>
      <c r="F106"/>
      <c r="G106"/>
      <c r="H106"/>
      <c r="I106"/>
      <c r="J106"/>
      <c r="K106"/>
      <c r="L106"/>
      <c r="M106"/>
      <c r="N106"/>
      <c r="O106"/>
      <c r="P106"/>
      <c r="Q106"/>
      <c r="R106"/>
      <c r="T106" s="2"/>
    </row>
    <row r="107" spans="3:20" x14ac:dyDescent="0.25">
      <c r="C107"/>
      <c r="D107"/>
      <c r="E107"/>
      <c r="F107"/>
      <c r="G107"/>
      <c r="H107"/>
      <c r="I107"/>
      <c r="J107"/>
      <c r="K107"/>
      <c r="L107"/>
      <c r="M107"/>
      <c r="N107"/>
      <c r="O107"/>
      <c r="P107"/>
      <c r="Q107"/>
      <c r="R107"/>
      <c r="T107" s="2"/>
    </row>
    <row r="108" spans="3:20" x14ac:dyDescent="0.25">
      <c r="C108"/>
      <c r="D108"/>
      <c r="E108"/>
      <c r="F108"/>
      <c r="G108"/>
      <c r="H108"/>
      <c r="I108"/>
      <c r="J108"/>
      <c r="K108"/>
      <c r="L108"/>
      <c r="M108"/>
      <c r="N108"/>
      <c r="O108"/>
      <c r="P108"/>
      <c r="Q108"/>
      <c r="R108"/>
      <c r="T108" s="2"/>
    </row>
    <row r="109" spans="3:20" x14ac:dyDescent="0.25">
      <c r="C109"/>
      <c r="D109"/>
      <c r="E109"/>
      <c r="F109"/>
      <c r="G109"/>
      <c r="H109"/>
      <c r="I109"/>
      <c r="J109"/>
      <c r="K109"/>
      <c r="L109"/>
      <c r="M109"/>
      <c r="N109"/>
      <c r="O109"/>
      <c r="P109"/>
      <c r="Q109"/>
      <c r="R109"/>
      <c r="T109" s="2"/>
    </row>
    <row r="110" spans="3:20" x14ac:dyDescent="0.25">
      <c r="C110"/>
      <c r="D110"/>
      <c r="E110"/>
      <c r="F110"/>
      <c r="G110"/>
      <c r="H110"/>
      <c r="I110"/>
      <c r="J110"/>
      <c r="K110"/>
      <c r="L110"/>
      <c r="M110"/>
      <c r="N110"/>
      <c r="O110"/>
      <c r="P110"/>
      <c r="Q110"/>
      <c r="R110"/>
      <c r="T110" s="2"/>
    </row>
    <row r="111" spans="3:20" x14ac:dyDescent="0.25">
      <c r="C111"/>
      <c r="D111"/>
      <c r="E111"/>
      <c r="F111"/>
      <c r="G111"/>
      <c r="H111"/>
      <c r="I111"/>
      <c r="J111"/>
      <c r="K111"/>
      <c r="L111"/>
      <c r="M111"/>
      <c r="N111"/>
      <c r="O111"/>
      <c r="P111"/>
      <c r="Q111"/>
      <c r="R111"/>
      <c r="T111" s="2"/>
    </row>
    <row r="112" spans="3:20" x14ac:dyDescent="0.25">
      <c r="C112"/>
      <c r="D112"/>
      <c r="E112"/>
      <c r="F112"/>
      <c r="G112"/>
      <c r="H112"/>
      <c r="I112"/>
      <c r="J112"/>
      <c r="K112"/>
      <c r="L112"/>
      <c r="M112"/>
      <c r="N112"/>
      <c r="O112"/>
      <c r="P112"/>
      <c r="Q112"/>
      <c r="R112"/>
      <c r="T112" s="2"/>
    </row>
    <row r="113" spans="3:20" x14ac:dyDescent="0.25">
      <c r="C113"/>
      <c r="D113"/>
      <c r="E113"/>
      <c r="F113"/>
      <c r="G113"/>
      <c r="H113"/>
      <c r="I113"/>
      <c r="J113"/>
      <c r="K113"/>
      <c r="L113"/>
      <c r="M113"/>
      <c r="N113"/>
      <c r="O113"/>
      <c r="P113"/>
      <c r="Q113"/>
      <c r="R113"/>
      <c r="T113" s="2"/>
    </row>
    <row r="114" spans="3:20" x14ac:dyDescent="0.25">
      <c r="C114"/>
      <c r="D114"/>
      <c r="E114"/>
      <c r="F114"/>
      <c r="G114"/>
      <c r="H114"/>
      <c r="I114"/>
      <c r="J114"/>
      <c r="K114"/>
      <c r="L114"/>
      <c r="M114"/>
      <c r="N114"/>
      <c r="O114"/>
      <c r="P114"/>
      <c r="Q114"/>
      <c r="R114"/>
      <c r="T114" s="2"/>
    </row>
    <row r="115" spans="3:20" x14ac:dyDescent="0.25">
      <c r="C115"/>
      <c r="D115"/>
      <c r="E115"/>
      <c r="F115"/>
      <c r="G115"/>
      <c r="H115"/>
      <c r="I115"/>
      <c r="J115"/>
      <c r="K115"/>
      <c r="L115"/>
      <c r="M115"/>
      <c r="N115"/>
      <c r="O115"/>
      <c r="P115"/>
      <c r="Q115"/>
      <c r="R115"/>
      <c r="T115" s="2"/>
    </row>
    <row r="116" spans="3:20" x14ac:dyDescent="0.25">
      <c r="C116"/>
      <c r="D116"/>
      <c r="E116"/>
      <c r="F116"/>
      <c r="G116"/>
      <c r="H116"/>
      <c r="I116"/>
      <c r="J116"/>
      <c r="K116"/>
      <c r="L116"/>
      <c r="M116"/>
      <c r="N116"/>
      <c r="O116"/>
      <c r="P116"/>
      <c r="Q116"/>
      <c r="R116"/>
      <c r="T116" s="2"/>
    </row>
    <row r="117" spans="3:20" x14ac:dyDescent="0.25">
      <c r="C117"/>
      <c r="D117"/>
      <c r="E117"/>
      <c r="F117"/>
      <c r="G117"/>
      <c r="H117"/>
      <c r="I117"/>
      <c r="J117"/>
      <c r="K117"/>
      <c r="L117"/>
      <c r="M117"/>
      <c r="N117"/>
      <c r="O117"/>
      <c r="P117"/>
      <c r="Q117"/>
      <c r="R117"/>
      <c r="T117" s="2"/>
    </row>
    <row r="118" spans="3:20" x14ac:dyDescent="0.25">
      <c r="C118"/>
      <c r="D118"/>
      <c r="E118"/>
      <c r="F118"/>
      <c r="G118"/>
      <c r="H118"/>
      <c r="I118"/>
      <c r="J118"/>
      <c r="K118"/>
      <c r="L118"/>
      <c r="M118"/>
      <c r="N118"/>
      <c r="O118"/>
      <c r="P118"/>
      <c r="Q118"/>
      <c r="R118"/>
      <c r="T118" s="2"/>
    </row>
    <row r="119" spans="3:20" x14ac:dyDescent="0.25">
      <c r="C119"/>
      <c r="D119"/>
      <c r="E119"/>
      <c r="F119"/>
      <c r="G119"/>
      <c r="H119"/>
      <c r="I119"/>
      <c r="J119"/>
      <c r="K119"/>
      <c r="L119"/>
      <c r="M119"/>
      <c r="N119"/>
      <c r="O119"/>
      <c r="P119"/>
      <c r="Q119"/>
      <c r="R119"/>
      <c r="T119" s="2"/>
    </row>
    <row r="120" spans="3:20" x14ac:dyDescent="0.25">
      <c r="C120"/>
      <c r="D120"/>
      <c r="E120"/>
      <c r="F120"/>
      <c r="G120"/>
      <c r="H120"/>
      <c r="I120"/>
      <c r="J120"/>
      <c r="K120"/>
      <c r="L120"/>
      <c r="M120"/>
      <c r="N120"/>
      <c r="O120"/>
      <c r="P120"/>
      <c r="Q120"/>
      <c r="R120"/>
      <c r="T120" s="2"/>
    </row>
    <row r="121" spans="3:20" x14ac:dyDescent="0.25">
      <c r="C121"/>
      <c r="D121"/>
      <c r="E121"/>
      <c r="F121"/>
      <c r="G121"/>
      <c r="H121"/>
      <c r="I121"/>
      <c r="J121"/>
      <c r="K121"/>
      <c r="L121"/>
      <c r="M121"/>
      <c r="N121"/>
      <c r="O121"/>
      <c r="P121"/>
      <c r="Q121"/>
      <c r="R121"/>
      <c r="T121" s="2"/>
    </row>
    <row r="122" spans="3:20" x14ac:dyDescent="0.25">
      <c r="C122"/>
      <c r="D122"/>
      <c r="E122"/>
      <c r="F122"/>
      <c r="G122"/>
      <c r="H122"/>
      <c r="I122"/>
      <c r="J122"/>
      <c r="K122"/>
      <c r="L122"/>
      <c r="M122"/>
      <c r="N122"/>
      <c r="O122"/>
      <c r="P122"/>
      <c r="Q122"/>
      <c r="R122"/>
      <c r="T122" s="2"/>
    </row>
    <row r="123" spans="3:20" x14ac:dyDescent="0.25">
      <c r="C123"/>
      <c r="D123"/>
      <c r="E123"/>
      <c r="F123"/>
      <c r="G123"/>
      <c r="H123"/>
      <c r="I123"/>
      <c r="J123"/>
      <c r="K123"/>
      <c r="L123"/>
      <c r="M123"/>
      <c r="N123"/>
      <c r="O123"/>
      <c r="P123"/>
      <c r="Q123"/>
      <c r="R123"/>
      <c r="T123" s="2"/>
    </row>
    <row r="124" spans="3:20" x14ac:dyDescent="0.25">
      <c r="C124"/>
      <c r="D124"/>
      <c r="E124"/>
      <c r="F124"/>
      <c r="G124"/>
      <c r="H124"/>
      <c r="I124"/>
      <c r="J124"/>
      <c r="K124"/>
      <c r="L124"/>
      <c r="M124"/>
      <c r="N124"/>
      <c r="O124"/>
      <c r="P124"/>
      <c r="Q124"/>
      <c r="R124"/>
      <c r="T124" s="2"/>
    </row>
    <row r="125" spans="3:20" x14ac:dyDescent="0.25">
      <c r="C125"/>
      <c r="D125"/>
      <c r="E125"/>
      <c r="F125"/>
      <c r="G125"/>
      <c r="H125"/>
      <c r="I125"/>
      <c r="J125"/>
      <c r="K125"/>
      <c r="L125"/>
      <c r="M125"/>
      <c r="N125"/>
      <c r="O125"/>
      <c r="P125"/>
      <c r="Q125"/>
      <c r="R125"/>
      <c r="T125" s="2"/>
    </row>
    <row r="126" spans="3:20" x14ac:dyDescent="0.25">
      <c r="C126"/>
      <c r="D126"/>
      <c r="E126"/>
      <c r="F126"/>
      <c r="G126"/>
      <c r="H126"/>
      <c r="I126"/>
      <c r="J126"/>
      <c r="K126"/>
      <c r="L126"/>
      <c r="M126"/>
      <c r="N126"/>
      <c r="O126"/>
      <c r="P126"/>
      <c r="Q126"/>
      <c r="R126"/>
      <c r="T126" s="2"/>
    </row>
    <row r="127" spans="3:20" x14ac:dyDescent="0.25">
      <c r="C127"/>
      <c r="D127"/>
      <c r="E127"/>
      <c r="F127"/>
      <c r="G127"/>
      <c r="H127"/>
      <c r="I127"/>
      <c r="J127"/>
      <c r="K127"/>
      <c r="L127"/>
      <c r="M127"/>
      <c r="N127"/>
      <c r="O127"/>
      <c r="P127"/>
      <c r="Q127"/>
      <c r="R127"/>
      <c r="T127" s="2"/>
    </row>
    <row r="128" spans="3:20" x14ac:dyDescent="0.25">
      <c r="C128"/>
      <c r="D128"/>
      <c r="E128"/>
      <c r="F128"/>
      <c r="G128"/>
      <c r="H128"/>
      <c r="I128"/>
      <c r="J128"/>
      <c r="K128"/>
      <c r="L128"/>
      <c r="M128"/>
      <c r="N128"/>
      <c r="O128"/>
      <c r="P128"/>
      <c r="Q128"/>
      <c r="R128"/>
      <c r="T128" s="2"/>
    </row>
    <row r="129" spans="3:20" x14ac:dyDescent="0.25">
      <c r="C129"/>
      <c r="D129"/>
      <c r="E129"/>
      <c r="F129"/>
      <c r="G129"/>
      <c r="H129"/>
      <c r="I129"/>
      <c r="J129"/>
      <c r="K129"/>
      <c r="L129"/>
      <c r="M129"/>
      <c r="N129"/>
      <c r="O129"/>
      <c r="P129"/>
      <c r="Q129"/>
      <c r="R129"/>
      <c r="T129" s="2"/>
    </row>
    <row r="130" spans="3:20" x14ac:dyDescent="0.25">
      <c r="C130"/>
      <c r="D130"/>
      <c r="E130"/>
      <c r="F130"/>
      <c r="G130"/>
      <c r="H130"/>
      <c r="I130"/>
      <c r="J130"/>
      <c r="K130"/>
      <c r="L130"/>
      <c r="M130"/>
      <c r="N130"/>
      <c r="O130"/>
      <c r="P130"/>
      <c r="Q130"/>
      <c r="R130"/>
      <c r="T130" s="2"/>
    </row>
    <row r="131" spans="3:20" x14ac:dyDescent="0.25">
      <c r="C131"/>
      <c r="D131"/>
      <c r="E131"/>
      <c r="F131"/>
      <c r="G131"/>
      <c r="H131"/>
      <c r="I131"/>
      <c r="J131"/>
      <c r="K131"/>
      <c r="L131"/>
      <c r="M131"/>
      <c r="N131"/>
      <c r="O131"/>
      <c r="P131"/>
      <c r="Q131"/>
      <c r="R131"/>
      <c r="T131" s="2"/>
    </row>
    <row r="132" spans="3:20" x14ac:dyDescent="0.25">
      <c r="C132"/>
      <c r="D132"/>
      <c r="E132"/>
      <c r="F132"/>
      <c r="G132"/>
      <c r="H132"/>
      <c r="I132"/>
      <c r="J132"/>
      <c r="K132"/>
      <c r="L132"/>
      <c r="M132"/>
      <c r="N132"/>
      <c r="O132"/>
      <c r="P132"/>
      <c r="Q132"/>
      <c r="R132"/>
      <c r="T132" s="2"/>
    </row>
    <row r="133" spans="3:20" x14ac:dyDescent="0.25">
      <c r="C133"/>
      <c r="D133"/>
      <c r="E133"/>
      <c r="F133"/>
      <c r="G133"/>
      <c r="H133"/>
      <c r="I133"/>
      <c r="J133"/>
      <c r="K133"/>
      <c r="L133"/>
      <c r="M133"/>
      <c r="N133"/>
      <c r="O133"/>
      <c r="P133"/>
      <c r="Q133"/>
      <c r="R133"/>
      <c r="T133" s="2"/>
    </row>
    <row r="134" spans="3:20" x14ac:dyDescent="0.25">
      <c r="C134"/>
      <c r="D134"/>
      <c r="E134"/>
      <c r="F134"/>
      <c r="G134"/>
      <c r="H134"/>
      <c r="I134"/>
      <c r="J134"/>
      <c r="K134"/>
      <c r="L134"/>
      <c r="M134"/>
      <c r="N134"/>
      <c r="O134"/>
      <c r="P134"/>
      <c r="Q134"/>
      <c r="R134"/>
      <c r="T134" s="2"/>
    </row>
    <row r="135" spans="3:20" x14ac:dyDescent="0.25">
      <c r="C135"/>
      <c r="D135"/>
      <c r="E135"/>
      <c r="F135"/>
      <c r="G135"/>
      <c r="H135"/>
      <c r="I135"/>
      <c r="J135"/>
      <c r="K135"/>
      <c r="L135"/>
      <c r="M135"/>
      <c r="N135"/>
      <c r="O135"/>
      <c r="P135"/>
      <c r="Q135"/>
      <c r="R135"/>
      <c r="T135" s="2"/>
    </row>
    <row r="136" spans="3:20" x14ac:dyDescent="0.25">
      <c r="C136"/>
      <c r="D136"/>
      <c r="E136"/>
      <c r="F136"/>
      <c r="G136"/>
      <c r="H136"/>
      <c r="I136"/>
      <c r="J136"/>
      <c r="K136"/>
      <c r="L136"/>
      <c r="M136"/>
      <c r="N136"/>
      <c r="O136"/>
      <c r="P136"/>
      <c r="Q136"/>
      <c r="R136"/>
      <c r="T136" s="2"/>
    </row>
    <row r="137" spans="3:20" x14ac:dyDescent="0.25">
      <c r="C137"/>
      <c r="D137"/>
      <c r="E137"/>
      <c r="F137"/>
      <c r="G137"/>
      <c r="H137"/>
      <c r="I137"/>
      <c r="J137"/>
      <c r="K137"/>
      <c r="L137"/>
      <c r="M137"/>
      <c r="N137"/>
      <c r="O137"/>
      <c r="P137"/>
      <c r="Q137"/>
      <c r="R137"/>
      <c r="T137" s="2"/>
    </row>
    <row r="138" spans="3:20" x14ac:dyDescent="0.25">
      <c r="C138"/>
      <c r="D138"/>
      <c r="E138"/>
      <c r="F138"/>
      <c r="G138"/>
      <c r="H138"/>
      <c r="I138"/>
      <c r="J138"/>
      <c r="K138"/>
      <c r="L138"/>
      <c r="M138"/>
      <c r="N138"/>
      <c r="O138"/>
      <c r="P138"/>
      <c r="Q138"/>
      <c r="R138"/>
      <c r="T138" s="2"/>
    </row>
    <row r="139" spans="3:20" x14ac:dyDescent="0.25">
      <c r="C139"/>
      <c r="D139"/>
      <c r="E139"/>
      <c r="F139"/>
      <c r="G139"/>
      <c r="H139"/>
      <c r="I139"/>
      <c r="J139"/>
      <c r="K139"/>
      <c r="L139"/>
      <c r="M139"/>
      <c r="N139"/>
      <c r="O139"/>
      <c r="P139"/>
      <c r="Q139"/>
      <c r="R139"/>
      <c r="T139" s="2"/>
    </row>
    <row r="140" spans="3:20" x14ac:dyDescent="0.25">
      <c r="C140"/>
      <c r="D140"/>
      <c r="E140"/>
      <c r="F140"/>
      <c r="G140"/>
      <c r="H140"/>
      <c r="I140"/>
      <c r="J140"/>
      <c r="K140"/>
      <c r="L140"/>
      <c r="M140"/>
      <c r="N140"/>
      <c r="O140"/>
      <c r="P140"/>
      <c r="Q140"/>
      <c r="R140"/>
      <c r="T140" s="2"/>
    </row>
    <row r="141" spans="3:20" x14ac:dyDescent="0.25">
      <c r="C141"/>
      <c r="D141"/>
      <c r="E141"/>
      <c r="F141"/>
      <c r="G141"/>
      <c r="H141"/>
      <c r="I141"/>
      <c r="J141"/>
      <c r="K141"/>
      <c r="L141"/>
      <c r="M141"/>
      <c r="N141"/>
      <c r="O141"/>
      <c r="P141"/>
      <c r="Q141"/>
      <c r="R141"/>
      <c r="T141" s="2"/>
    </row>
    <row r="142" spans="3:20" x14ac:dyDescent="0.25">
      <c r="C142"/>
      <c r="D142"/>
      <c r="E142"/>
      <c r="F142"/>
      <c r="G142"/>
      <c r="H142"/>
      <c r="I142"/>
      <c r="J142"/>
      <c r="K142"/>
      <c r="L142"/>
      <c r="M142"/>
      <c r="N142"/>
      <c r="O142"/>
      <c r="P142"/>
      <c r="Q142"/>
      <c r="R142"/>
      <c r="T142" s="2"/>
    </row>
    <row r="143" spans="3:20" x14ac:dyDescent="0.25">
      <c r="C143"/>
      <c r="D143"/>
      <c r="E143"/>
      <c r="F143"/>
      <c r="G143"/>
      <c r="H143"/>
      <c r="I143"/>
      <c r="J143"/>
      <c r="K143"/>
      <c r="L143"/>
      <c r="M143"/>
      <c r="N143"/>
      <c r="O143"/>
      <c r="P143"/>
      <c r="Q143"/>
      <c r="R143"/>
      <c r="T143" s="2"/>
    </row>
    <row r="144" spans="3:20" x14ac:dyDescent="0.25">
      <c r="C144"/>
      <c r="D144"/>
      <c r="E144"/>
      <c r="F144"/>
      <c r="G144"/>
      <c r="H144"/>
      <c r="I144"/>
      <c r="J144"/>
      <c r="K144"/>
      <c r="L144"/>
      <c r="M144"/>
      <c r="N144"/>
      <c r="O144"/>
      <c r="P144"/>
      <c r="Q144"/>
      <c r="R144"/>
      <c r="T144" s="2"/>
    </row>
    <row r="145" spans="3:20" x14ac:dyDescent="0.25">
      <c r="C145"/>
      <c r="D145"/>
      <c r="E145"/>
      <c r="F145"/>
      <c r="G145"/>
      <c r="H145"/>
      <c r="I145"/>
      <c r="J145"/>
      <c r="K145"/>
      <c r="L145"/>
      <c r="M145"/>
      <c r="N145"/>
      <c r="O145"/>
      <c r="P145"/>
      <c r="Q145"/>
      <c r="R145"/>
      <c r="T145" s="2"/>
    </row>
    <row r="146" spans="3:20" x14ac:dyDescent="0.25">
      <c r="C146"/>
      <c r="D146"/>
      <c r="E146"/>
      <c r="F146"/>
      <c r="G146"/>
      <c r="H146"/>
      <c r="I146"/>
      <c r="J146"/>
      <c r="K146"/>
      <c r="L146"/>
      <c r="M146"/>
      <c r="N146"/>
      <c r="O146"/>
      <c r="P146"/>
      <c r="Q146"/>
      <c r="R146"/>
      <c r="T146" s="2"/>
    </row>
    <row r="147" spans="3:20" x14ac:dyDescent="0.25">
      <c r="C147"/>
      <c r="D147"/>
      <c r="E147"/>
      <c r="F147"/>
      <c r="G147"/>
      <c r="H147"/>
      <c r="I147"/>
      <c r="J147"/>
      <c r="K147"/>
      <c r="L147"/>
      <c r="M147"/>
      <c r="N147"/>
      <c r="O147"/>
      <c r="P147"/>
      <c r="Q147"/>
      <c r="R147"/>
      <c r="T147" s="2"/>
    </row>
    <row r="148" spans="3:20" x14ac:dyDescent="0.25">
      <c r="C148"/>
      <c r="D148"/>
      <c r="E148"/>
      <c r="F148"/>
      <c r="G148"/>
      <c r="H148"/>
      <c r="I148"/>
      <c r="J148"/>
      <c r="K148"/>
      <c r="L148"/>
      <c r="M148"/>
      <c r="N148"/>
      <c r="O148"/>
      <c r="P148"/>
      <c r="Q148"/>
      <c r="R148"/>
      <c r="T148" s="2"/>
    </row>
    <row r="149" spans="3:20" x14ac:dyDescent="0.25">
      <c r="C149"/>
      <c r="D149"/>
      <c r="E149"/>
      <c r="F149"/>
      <c r="G149"/>
      <c r="H149"/>
      <c r="I149"/>
      <c r="J149"/>
      <c r="K149"/>
      <c r="L149"/>
      <c r="M149"/>
      <c r="N149"/>
      <c r="O149"/>
      <c r="P149"/>
      <c r="Q149"/>
      <c r="R149"/>
      <c r="T149" s="2"/>
    </row>
    <row r="150" spans="3:20" x14ac:dyDescent="0.25">
      <c r="C150"/>
      <c r="D150"/>
      <c r="E150"/>
      <c r="F150"/>
      <c r="G150"/>
      <c r="H150"/>
      <c r="I150"/>
      <c r="J150"/>
      <c r="K150"/>
      <c r="L150"/>
      <c r="M150"/>
      <c r="N150"/>
      <c r="O150"/>
      <c r="P150"/>
      <c r="Q150"/>
      <c r="R150"/>
      <c r="T150" s="2"/>
    </row>
    <row r="151" spans="3:20" x14ac:dyDescent="0.25">
      <c r="C151"/>
      <c r="D151"/>
      <c r="E151"/>
      <c r="F151"/>
      <c r="G151"/>
      <c r="H151"/>
      <c r="I151"/>
      <c r="J151"/>
      <c r="K151"/>
      <c r="L151"/>
      <c r="M151"/>
      <c r="N151"/>
      <c r="O151"/>
      <c r="P151"/>
      <c r="Q151"/>
      <c r="R151"/>
      <c r="T151" s="2"/>
    </row>
    <row r="152" spans="3:20" x14ac:dyDescent="0.25">
      <c r="C152"/>
      <c r="D152"/>
      <c r="E152"/>
      <c r="F152"/>
      <c r="G152"/>
      <c r="H152"/>
      <c r="I152"/>
      <c r="J152"/>
      <c r="K152"/>
      <c r="L152"/>
      <c r="M152"/>
      <c r="N152"/>
      <c r="O152"/>
      <c r="P152"/>
      <c r="Q152"/>
      <c r="R152"/>
      <c r="T152" s="2"/>
    </row>
    <row r="153" spans="3:20" x14ac:dyDescent="0.25">
      <c r="C153"/>
      <c r="D153"/>
      <c r="E153"/>
      <c r="F153"/>
      <c r="G153"/>
      <c r="H153"/>
      <c r="I153"/>
      <c r="J153"/>
      <c r="K153"/>
      <c r="L153"/>
      <c r="M153"/>
      <c r="N153"/>
      <c r="O153"/>
      <c r="P153"/>
      <c r="Q153"/>
      <c r="R153"/>
      <c r="T153" s="2"/>
    </row>
    <row r="154" spans="3:20" x14ac:dyDescent="0.25">
      <c r="C154"/>
      <c r="D154"/>
      <c r="E154"/>
      <c r="F154"/>
      <c r="G154"/>
      <c r="H154"/>
      <c r="I154"/>
      <c r="J154"/>
      <c r="K154"/>
      <c r="L154"/>
      <c r="M154"/>
      <c r="N154"/>
      <c r="O154"/>
      <c r="P154"/>
      <c r="Q154"/>
      <c r="R154"/>
      <c r="T154" s="2"/>
    </row>
    <row r="155" spans="3:20" x14ac:dyDescent="0.25">
      <c r="C155"/>
      <c r="D155"/>
      <c r="E155"/>
      <c r="F155"/>
      <c r="G155"/>
      <c r="H155"/>
      <c r="I155"/>
      <c r="J155"/>
      <c r="K155"/>
      <c r="L155"/>
      <c r="M155"/>
      <c r="N155"/>
      <c r="O155"/>
      <c r="P155"/>
      <c r="Q155"/>
      <c r="R155"/>
      <c r="T155" s="2"/>
    </row>
    <row r="156" spans="3:20" x14ac:dyDescent="0.25">
      <c r="C156"/>
      <c r="D156"/>
      <c r="E156"/>
      <c r="F156"/>
      <c r="G156"/>
      <c r="H156"/>
      <c r="I156"/>
      <c r="J156"/>
      <c r="K156"/>
      <c r="L156"/>
      <c r="M156"/>
      <c r="N156"/>
      <c r="O156"/>
      <c r="P156"/>
      <c r="Q156"/>
      <c r="R156"/>
      <c r="T156" s="2"/>
    </row>
    <row r="157" spans="3:20" x14ac:dyDescent="0.25">
      <c r="C157"/>
      <c r="D157"/>
      <c r="E157"/>
      <c r="F157"/>
      <c r="G157"/>
      <c r="H157"/>
      <c r="I157"/>
      <c r="J157"/>
      <c r="K157"/>
      <c r="L157"/>
      <c r="M157"/>
      <c r="N157"/>
      <c r="O157"/>
      <c r="P157"/>
      <c r="Q157"/>
      <c r="R157"/>
      <c r="T157" s="2"/>
    </row>
    <row r="158" spans="3:20" x14ac:dyDescent="0.25">
      <c r="C158"/>
      <c r="D158"/>
      <c r="E158"/>
      <c r="F158"/>
      <c r="G158"/>
      <c r="H158"/>
      <c r="I158"/>
      <c r="J158"/>
      <c r="K158"/>
      <c r="L158"/>
      <c r="M158"/>
      <c r="N158"/>
      <c r="O158"/>
      <c r="P158"/>
      <c r="Q158"/>
      <c r="R158"/>
      <c r="T158" s="2"/>
    </row>
    <row r="159" spans="3:20" x14ac:dyDescent="0.25">
      <c r="C159"/>
      <c r="D159"/>
      <c r="E159"/>
      <c r="F159"/>
      <c r="G159"/>
      <c r="H159"/>
      <c r="I159"/>
      <c r="J159"/>
      <c r="K159"/>
      <c r="L159"/>
      <c r="M159"/>
      <c r="N159"/>
      <c r="O159"/>
      <c r="P159"/>
      <c r="Q159"/>
      <c r="R159"/>
      <c r="T159" s="2"/>
    </row>
    <row r="160" spans="3:20" x14ac:dyDescent="0.25">
      <c r="C160"/>
      <c r="D160"/>
      <c r="E160"/>
      <c r="F160"/>
      <c r="G160"/>
      <c r="H160"/>
      <c r="I160"/>
      <c r="J160"/>
      <c r="K160"/>
      <c r="L160"/>
      <c r="M160"/>
      <c r="N160"/>
      <c r="O160"/>
      <c r="P160"/>
      <c r="Q160"/>
      <c r="R160"/>
      <c r="T160" s="2"/>
    </row>
    <row r="161" spans="3:20" x14ac:dyDescent="0.25">
      <c r="C161"/>
      <c r="D161"/>
      <c r="E161"/>
      <c r="F161"/>
      <c r="G161"/>
      <c r="H161"/>
      <c r="I161"/>
      <c r="J161"/>
      <c r="K161"/>
      <c r="L161"/>
      <c r="M161"/>
      <c r="N161"/>
      <c r="O161"/>
      <c r="P161"/>
      <c r="Q161"/>
      <c r="R161"/>
      <c r="T161" s="2"/>
    </row>
    <row r="162" spans="3:20" x14ac:dyDescent="0.25">
      <c r="C162"/>
      <c r="D162"/>
      <c r="E162"/>
      <c r="F162"/>
      <c r="G162"/>
      <c r="H162"/>
      <c r="I162"/>
      <c r="J162"/>
      <c r="K162"/>
      <c r="L162"/>
      <c r="M162"/>
      <c r="N162"/>
      <c r="O162"/>
      <c r="P162"/>
      <c r="Q162"/>
      <c r="R162"/>
      <c r="T162" s="2"/>
    </row>
    <row r="163" spans="3:20" x14ac:dyDescent="0.25">
      <c r="C163"/>
      <c r="D163"/>
      <c r="E163"/>
      <c r="F163"/>
      <c r="G163"/>
      <c r="H163"/>
      <c r="I163"/>
      <c r="J163"/>
      <c r="K163"/>
      <c r="L163"/>
      <c r="M163"/>
      <c r="N163"/>
      <c r="O163"/>
      <c r="P163"/>
      <c r="Q163"/>
      <c r="R163"/>
      <c r="T163" s="2"/>
    </row>
    <row r="164" spans="3:20" x14ac:dyDescent="0.25">
      <c r="C164"/>
      <c r="D164"/>
      <c r="E164"/>
      <c r="F164"/>
      <c r="G164"/>
      <c r="H164"/>
      <c r="I164"/>
      <c r="J164"/>
      <c r="K164"/>
      <c r="L164"/>
      <c r="M164"/>
      <c r="N164"/>
      <c r="O164"/>
      <c r="P164"/>
      <c r="Q164"/>
      <c r="R164"/>
      <c r="T164" s="2"/>
    </row>
    <row r="165" spans="3:20" x14ac:dyDescent="0.25">
      <c r="C165"/>
      <c r="D165"/>
      <c r="E165"/>
      <c r="F165"/>
      <c r="G165"/>
      <c r="H165"/>
      <c r="I165"/>
      <c r="J165"/>
      <c r="K165"/>
      <c r="L165"/>
      <c r="M165"/>
      <c r="N165"/>
      <c r="O165"/>
      <c r="P165"/>
      <c r="Q165"/>
      <c r="R165"/>
      <c r="T165" s="2"/>
    </row>
    <row r="166" spans="3:20" x14ac:dyDescent="0.25">
      <c r="C166"/>
      <c r="D166"/>
      <c r="E166"/>
      <c r="F166"/>
      <c r="G166"/>
      <c r="H166"/>
      <c r="I166"/>
      <c r="J166"/>
      <c r="K166"/>
      <c r="L166"/>
      <c r="M166"/>
      <c r="N166"/>
      <c r="O166"/>
      <c r="P166"/>
      <c r="Q166"/>
      <c r="R166"/>
      <c r="T166" s="2"/>
    </row>
    <row r="167" spans="3:20" x14ac:dyDescent="0.25">
      <c r="C167"/>
      <c r="D167"/>
      <c r="E167"/>
      <c r="F167"/>
      <c r="G167"/>
      <c r="H167"/>
      <c r="I167"/>
      <c r="J167"/>
      <c r="K167"/>
      <c r="L167"/>
      <c r="M167"/>
      <c r="N167"/>
      <c r="O167"/>
      <c r="P167"/>
      <c r="Q167"/>
      <c r="R167"/>
      <c r="T167" s="2"/>
    </row>
    <row r="168" spans="3:20" x14ac:dyDescent="0.25">
      <c r="C168"/>
      <c r="D168"/>
      <c r="E168"/>
      <c r="F168"/>
      <c r="G168"/>
      <c r="H168"/>
      <c r="I168"/>
      <c r="J168"/>
      <c r="K168"/>
      <c r="L168"/>
      <c r="M168"/>
      <c r="N168"/>
      <c r="O168"/>
      <c r="P168"/>
      <c r="Q168"/>
      <c r="R168"/>
      <c r="T168" s="2"/>
    </row>
    <row r="169" spans="3:20" x14ac:dyDescent="0.25">
      <c r="C169"/>
      <c r="D169"/>
      <c r="E169"/>
      <c r="F169"/>
      <c r="G169"/>
      <c r="H169"/>
      <c r="I169"/>
      <c r="J169"/>
      <c r="K169"/>
      <c r="L169"/>
      <c r="M169"/>
      <c r="N169"/>
      <c r="O169"/>
      <c r="P169"/>
      <c r="Q169"/>
      <c r="R169"/>
      <c r="T169" s="2"/>
    </row>
    <row r="170" spans="3:20" x14ac:dyDescent="0.25">
      <c r="C170"/>
      <c r="D170"/>
      <c r="E170"/>
      <c r="F170"/>
      <c r="G170"/>
      <c r="H170"/>
      <c r="I170"/>
      <c r="J170"/>
      <c r="K170"/>
      <c r="L170"/>
      <c r="M170"/>
      <c r="N170"/>
      <c r="O170"/>
      <c r="P170"/>
      <c r="Q170"/>
      <c r="R170"/>
      <c r="T170" s="2"/>
    </row>
    <row r="171" spans="3:20" x14ac:dyDescent="0.25">
      <c r="C171"/>
      <c r="D171"/>
      <c r="E171"/>
      <c r="F171"/>
      <c r="G171"/>
      <c r="H171"/>
      <c r="I171"/>
      <c r="J171"/>
      <c r="K171"/>
      <c r="L171"/>
      <c r="M171"/>
      <c r="N171"/>
      <c r="O171"/>
      <c r="P171"/>
      <c r="Q171"/>
      <c r="R171"/>
      <c r="T171" s="2"/>
    </row>
    <row r="172" spans="3:20" x14ac:dyDescent="0.25">
      <c r="C172"/>
      <c r="D172"/>
      <c r="E172"/>
      <c r="F172"/>
      <c r="G172"/>
      <c r="H172"/>
      <c r="I172"/>
      <c r="J172"/>
      <c r="K172"/>
      <c r="L172"/>
      <c r="M172"/>
      <c r="N172"/>
      <c r="O172"/>
      <c r="P172"/>
      <c r="Q172"/>
      <c r="R172"/>
      <c r="T172" s="2"/>
    </row>
    <row r="173" spans="3:20" x14ac:dyDescent="0.25">
      <c r="C173"/>
      <c r="D173"/>
      <c r="E173"/>
      <c r="F173"/>
      <c r="G173"/>
      <c r="H173"/>
      <c r="I173"/>
      <c r="J173"/>
      <c r="K173"/>
      <c r="L173"/>
      <c r="M173"/>
      <c r="N173"/>
      <c r="O173"/>
      <c r="P173"/>
      <c r="Q173"/>
      <c r="R173"/>
      <c r="T173" s="2"/>
    </row>
    <row r="174" spans="3:20" x14ac:dyDescent="0.25">
      <c r="C174"/>
      <c r="D174"/>
      <c r="E174"/>
      <c r="F174"/>
      <c r="G174"/>
      <c r="H174"/>
      <c r="I174"/>
      <c r="J174"/>
      <c r="K174"/>
      <c r="L174"/>
      <c r="M174"/>
      <c r="N174"/>
      <c r="O174"/>
      <c r="P174"/>
      <c r="Q174"/>
      <c r="R174"/>
      <c r="T174" s="2"/>
    </row>
    <row r="175" spans="3:20" x14ac:dyDescent="0.25">
      <c r="C175"/>
      <c r="D175"/>
      <c r="E175"/>
      <c r="F175"/>
      <c r="G175"/>
      <c r="H175"/>
      <c r="I175"/>
      <c r="J175"/>
      <c r="K175"/>
      <c r="L175"/>
      <c r="M175"/>
      <c r="N175"/>
      <c r="O175"/>
      <c r="P175"/>
      <c r="Q175"/>
      <c r="R175"/>
      <c r="T175" s="2"/>
    </row>
    <row r="176" spans="3:20" x14ac:dyDescent="0.25">
      <c r="C176"/>
      <c r="D176"/>
      <c r="E176"/>
      <c r="F176"/>
      <c r="G176"/>
      <c r="H176"/>
      <c r="I176"/>
      <c r="J176"/>
      <c r="K176"/>
      <c r="L176"/>
      <c r="M176"/>
      <c r="N176"/>
      <c r="O176"/>
      <c r="P176"/>
      <c r="Q176"/>
      <c r="R176"/>
      <c r="T176" s="2"/>
    </row>
    <row r="177" spans="3:20" x14ac:dyDescent="0.25">
      <c r="C177"/>
      <c r="D177"/>
      <c r="E177"/>
      <c r="F177"/>
      <c r="G177"/>
      <c r="H177"/>
      <c r="I177"/>
      <c r="J177"/>
      <c r="K177"/>
      <c r="L177"/>
      <c r="M177"/>
      <c r="N177"/>
      <c r="O177"/>
      <c r="P177"/>
      <c r="Q177"/>
      <c r="R177"/>
      <c r="T177" s="2"/>
    </row>
    <row r="178" spans="3:20" x14ac:dyDescent="0.25">
      <c r="C178"/>
      <c r="D178"/>
      <c r="E178"/>
      <c r="F178"/>
      <c r="G178"/>
      <c r="H178"/>
      <c r="I178"/>
      <c r="J178"/>
      <c r="K178"/>
      <c r="L178"/>
      <c r="M178"/>
      <c r="N178"/>
      <c r="O178"/>
      <c r="P178"/>
      <c r="Q178"/>
      <c r="R178"/>
      <c r="T178" s="2"/>
    </row>
    <row r="179" spans="3:20" x14ac:dyDescent="0.25">
      <c r="C179"/>
      <c r="D179"/>
      <c r="E179"/>
      <c r="F179"/>
      <c r="G179"/>
      <c r="H179"/>
      <c r="I179"/>
      <c r="J179"/>
      <c r="K179"/>
      <c r="L179"/>
      <c r="M179"/>
      <c r="N179"/>
      <c r="O179"/>
      <c r="P179"/>
      <c r="Q179"/>
      <c r="R179"/>
      <c r="T179" s="2"/>
    </row>
    <row r="180" spans="3:20" x14ac:dyDescent="0.25">
      <c r="C180"/>
      <c r="D180"/>
      <c r="E180"/>
      <c r="F180"/>
      <c r="G180"/>
      <c r="H180"/>
      <c r="I180"/>
      <c r="J180"/>
      <c r="K180"/>
      <c r="L180"/>
      <c r="M180"/>
      <c r="N180"/>
      <c r="O180"/>
      <c r="P180"/>
      <c r="Q180"/>
      <c r="R180"/>
      <c r="T180" s="2"/>
    </row>
    <row r="181" spans="3:20" x14ac:dyDescent="0.25">
      <c r="C181"/>
      <c r="D181"/>
      <c r="E181"/>
      <c r="F181"/>
      <c r="G181"/>
      <c r="H181"/>
      <c r="I181"/>
      <c r="J181"/>
      <c r="K181"/>
      <c r="L181"/>
      <c r="M181"/>
      <c r="N181"/>
      <c r="O181"/>
      <c r="P181"/>
      <c r="Q181"/>
      <c r="R181"/>
      <c r="T181" s="2"/>
    </row>
    <row r="182" spans="3:20" x14ac:dyDescent="0.25">
      <c r="C182"/>
      <c r="D182"/>
      <c r="E182"/>
      <c r="F182"/>
      <c r="G182"/>
      <c r="H182"/>
      <c r="I182"/>
      <c r="J182"/>
      <c r="K182"/>
      <c r="L182"/>
      <c r="M182"/>
      <c r="N182"/>
      <c r="O182"/>
      <c r="P182"/>
      <c r="Q182"/>
      <c r="R182"/>
      <c r="T182" s="2"/>
    </row>
    <row r="183" spans="3:20" x14ac:dyDescent="0.25">
      <c r="C183"/>
      <c r="D183"/>
      <c r="E183"/>
      <c r="F183"/>
      <c r="G183"/>
      <c r="H183"/>
      <c r="I183"/>
      <c r="J183"/>
      <c r="K183"/>
      <c r="L183"/>
      <c r="M183"/>
      <c r="N183"/>
      <c r="O183"/>
      <c r="P183"/>
      <c r="Q183"/>
      <c r="R183"/>
      <c r="T183" s="2"/>
    </row>
    <row r="184" spans="3:20" x14ac:dyDescent="0.25">
      <c r="C184"/>
      <c r="D184"/>
      <c r="E184"/>
      <c r="F184"/>
      <c r="G184"/>
      <c r="H184"/>
      <c r="I184"/>
      <c r="J184"/>
      <c r="K184"/>
      <c r="L184"/>
      <c r="M184"/>
      <c r="N184"/>
      <c r="O184"/>
      <c r="P184"/>
      <c r="Q184"/>
      <c r="R184"/>
      <c r="T184" s="2"/>
    </row>
    <row r="185" spans="3:20" x14ac:dyDescent="0.25">
      <c r="C185"/>
      <c r="D185"/>
      <c r="E185"/>
      <c r="F185"/>
      <c r="G185"/>
      <c r="H185"/>
      <c r="I185"/>
      <c r="J185"/>
      <c r="K185"/>
      <c r="L185"/>
      <c r="M185"/>
      <c r="N185"/>
      <c r="O185"/>
      <c r="P185"/>
      <c r="Q185"/>
      <c r="R185"/>
      <c r="T185" s="2"/>
    </row>
    <row r="186" spans="3:20" x14ac:dyDescent="0.25">
      <c r="C186"/>
      <c r="D186"/>
      <c r="E186"/>
      <c r="F186"/>
      <c r="G186"/>
      <c r="H186"/>
      <c r="I186"/>
      <c r="J186"/>
      <c r="K186"/>
      <c r="L186"/>
      <c r="M186"/>
      <c r="N186"/>
      <c r="O186"/>
      <c r="P186"/>
      <c r="Q186"/>
      <c r="R186"/>
      <c r="T186" s="2"/>
    </row>
    <row r="187" spans="3:20" x14ac:dyDescent="0.25">
      <c r="C187"/>
      <c r="D187"/>
      <c r="E187"/>
      <c r="F187"/>
      <c r="G187"/>
      <c r="H187"/>
      <c r="I187"/>
      <c r="J187"/>
      <c r="K187"/>
      <c r="L187"/>
      <c r="M187"/>
      <c r="N187"/>
      <c r="O187"/>
      <c r="P187"/>
      <c r="Q187"/>
      <c r="R187"/>
      <c r="T187" s="2"/>
    </row>
    <row r="188" spans="3:20" x14ac:dyDescent="0.25">
      <c r="C188"/>
      <c r="D188"/>
      <c r="E188"/>
      <c r="F188"/>
      <c r="G188"/>
      <c r="H188"/>
      <c r="I188"/>
      <c r="J188"/>
      <c r="K188"/>
      <c r="L188"/>
      <c r="M188"/>
      <c r="N188"/>
      <c r="O188"/>
      <c r="P188"/>
      <c r="Q188"/>
      <c r="R188"/>
      <c r="T188" s="2"/>
    </row>
    <row r="189" spans="3:20" x14ac:dyDescent="0.25">
      <c r="C189"/>
      <c r="D189"/>
      <c r="E189"/>
      <c r="F189"/>
      <c r="G189"/>
      <c r="H189"/>
      <c r="I189"/>
      <c r="J189"/>
      <c r="K189"/>
      <c r="L189"/>
      <c r="M189"/>
      <c r="N189"/>
      <c r="O189"/>
      <c r="P189"/>
      <c r="Q189"/>
      <c r="R189"/>
      <c r="T189" s="2"/>
    </row>
    <row r="190" spans="3:20" x14ac:dyDescent="0.25">
      <c r="C190"/>
      <c r="D190"/>
      <c r="E190"/>
      <c r="F190"/>
      <c r="G190"/>
      <c r="H190"/>
      <c r="I190"/>
      <c r="J190"/>
      <c r="K190"/>
      <c r="L190"/>
      <c r="M190"/>
      <c r="N190"/>
      <c r="O190"/>
      <c r="P190"/>
      <c r="Q190"/>
      <c r="R190"/>
      <c r="T190" s="2"/>
    </row>
    <row r="191" spans="3:20" x14ac:dyDescent="0.25">
      <c r="C191"/>
      <c r="D191"/>
      <c r="E191"/>
      <c r="F191"/>
      <c r="G191"/>
      <c r="H191"/>
      <c r="I191"/>
      <c r="J191"/>
      <c r="K191"/>
      <c r="L191"/>
      <c r="M191"/>
      <c r="N191"/>
      <c r="O191"/>
      <c r="P191"/>
      <c r="Q191"/>
      <c r="R191"/>
      <c r="T191" s="2"/>
    </row>
    <row r="192" spans="3:20" x14ac:dyDescent="0.25">
      <c r="C192"/>
      <c r="D192"/>
      <c r="E192"/>
      <c r="F192"/>
      <c r="G192"/>
      <c r="H192"/>
      <c r="I192"/>
      <c r="J192"/>
      <c r="K192"/>
      <c r="L192"/>
      <c r="M192"/>
      <c r="N192"/>
      <c r="O192"/>
      <c r="P192"/>
      <c r="Q192"/>
      <c r="R192"/>
      <c r="T192" s="2"/>
    </row>
    <row r="193" spans="3:20" x14ac:dyDescent="0.25">
      <c r="C193"/>
      <c r="D193"/>
      <c r="E193"/>
      <c r="F193"/>
      <c r="G193"/>
      <c r="H193"/>
      <c r="I193"/>
      <c r="J193"/>
      <c r="K193"/>
      <c r="L193"/>
      <c r="M193"/>
      <c r="N193"/>
      <c r="O193"/>
      <c r="P193"/>
      <c r="Q193"/>
      <c r="R193"/>
      <c r="T193" s="2"/>
    </row>
    <row r="194" spans="3:20" x14ac:dyDescent="0.25">
      <c r="C194"/>
      <c r="D194"/>
      <c r="E194"/>
      <c r="F194"/>
      <c r="G194"/>
      <c r="H194"/>
      <c r="I194"/>
      <c r="J194"/>
      <c r="K194"/>
      <c r="L194"/>
      <c r="M194"/>
      <c r="N194"/>
      <c r="O194"/>
      <c r="P194"/>
      <c r="Q194"/>
      <c r="R194"/>
      <c r="T194" s="2"/>
    </row>
    <row r="195" spans="3:20" x14ac:dyDescent="0.25">
      <c r="C195"/>
      <c r="D195"/>
      <c r="E195"/>
      <c r="F195"/>
      <c r="G195"/>
      <c r="H195"/>
      <c r="I195"/>
      <c r="J195"/>
      <c r="K195"/>
      <c r="L195"/>
      <c r="M195"/>
      <c r="N195"/>
      <c r="O195"/>
      <c r="P195"/>
      <c r="Q195"/>
      <c r="R195"/>
      <c r="T195" s="2"/>
    </row>
    <row r="196" spans="3:20" x14ac:dyDescent="0.25">
      <c r="C196"/>
      <c r="D196"/>
      <c r="E196"/>
      <c r="F196"/>
      <c r="G196"/>
      <c r="H196"/>
      <c r="I196"/>
      <c r="J196"/>
      <c r="K196"/>
      <c r="L196"/>
      <c r="M196"/>
      <c r="N196"/>
      <c r="O196"/>
      <c r="P196"/>
      <c r="Q196"/>
      <c r="R196"/>
      <c r="T196" s="2"/>
    </row>
    <row r="197" spans="3:20" x14ac:dyDescent="0.25">
      <c r="C197"/>
      <c r="D197"/>
      <c r="E197"/>
      <c r="F197"/>
      <c r="G197"/>
      <c r="H197"/>
      <c r="I197"/>
      <c r="J197"/>
      <c r="K197"/>
      <c r="L197"/>
      <c r="M197"/>
      <c r="N197"/>
      <c r="O197"/>
      <c r="P197"/>
      <c r="Q197"/>
      <c r="R197"/>
      <c r="T197" s="2"/>
    </row>
    <row r="198" spans="3:20" x14ac:dyDescent="0.25">
      <c r="C198"/>
      <c r="D198"/>
      <c r="E198"/>
      <c r="F198"/>
      <c r="G198"/>
      <c r="H198"/>
      <c r="I198"/>
      <c r="J198"/>
      <c r="K198"/>
      <c r="L198"/>
      <c r="M198"/>
      <c r="N198"/>
      <c r="O198"/>
      <c r="P198"/>
      <c r="Q198"/>
      <c r="R198"/>
      <c r="T198" s="2"/>
    </row>
    <row r="199" spans="3:20" x14ac:dyDescent="0.25">
      <c r="C199"/>
      <c r="D199"/>
      <c r="E199"/>
      <c r="F199"/>
      <c r="G199"/>
      <c r="H199"/>
      <c r="I199"/>
      <c r="J199"/>
      <c r="K199"/>
      <c r="L199"/>
      <c r="M199"/>
      <c r="N199"/>
      <c r="O199"/>
      <c r="P199"/>
      <c r="Q199"/>
      <c r="R199"/>
      <c r="T199" s="2"/>
    </row>
    <row r="200" spans="3:20" x14ac:dyDescent="0.25">
      <c r="C200"/>
      <c r="D200"/>
      <c r="E200"/>
      <c r="F200"/>
      <c r="G200"/>
      <c r="H200"/>
      <c r="I200"/>
      <c r="J200"/>
      <c r="K200"/>
      <c r="L200"/>
      <c r="M200"/>
      <c r="N200"/>
      <c r="O200"/>
      <c r="P200"/>
      <c r="Q200"/>
      <c r="R200"/>
      <c r="T200" s="2"/>
    </row>
    <row r="201" spans="3:20" x14ac:dyDescent="0.25">
      <c r="C201"/>
      <c r="D201"/>
      <c r="E201"/>
      <c r="F201"/>
      <c r="G201"/>
      <c r="H201"/>
      <c r="I201"/>
      <c r="J201"/>
      <c r="K201"/>
      <c r="L201"/>
      <c r="M201"/>
      <c r="N201"/>
      <c r="O201"/>
      <c r="P201"/>
      <c r="Q201"/>
      <c r="R201"/>
      <c r="T201" s="2"/>
    </row>
    <row r="202" spans="3:20" x14ac:dyDescent="0.25">
      <c r="C202"/>
      <c r="D202"/>
      <c r="E202"/>
      <c r="F202"/>
      <c r="G202"/>
      <c r="H202"/>
      <c r="I202"/>
      <c r="J202"/>
      <c r="K202"/>
      <c r="L202"/>
      <c r="M202"/>
      <c r="N202"/>
      <c r="O202"/>
      <c r="P202"/>
      <c r="Q202"/>
      <c r="R202"/>
      <c r="T202" s="2"/>
    </row>
    <row r="203" spans="3:20" x14ac:dyDescent="0.25">
      <c r="C203"/>
      <c r="D203"/>
      <c r="E203"/>
      <c r="F203"/>
      <c r="G203"/>
      <c r="H203"/>
      <c r="I203"/>
      <c r="J203"/>
      <c r="K203"/>
      <c r="L203"/>
      <c r="M203"/>
      <c r="N203"/>
      <c r="O203"/>
      <c r="P203"/>
      <c r="Q203"/>
      <c r="R203"/>
      <c r="T203" s="2"/>
    </row>
    <row r="204" spans="3:20" x14ac:dyDescent="0.25">
      <c r="C204"/>
      <c r="D204"/>
      <c r="E204"/>
      <c r="F204"/>
      <c r="G204"/>
      <c r="H204"/>
      <c r="I204"/>
      <c r="J204"/>
      <c r="K204"/>
      <c r="L204"/>
      <c r="M204"/>
      <c r="N204"/>
      <c r="O204"/>
      <c r="P204"/>
      <c r="Q204"/>
      <c r="R204"/>
      <c r="T204" s="2"/>
    </row>
    <row r="205" spans="3:20" x14ac:dyDescent="0.25">
      <c r="C205"/>
      <c r="D205"/>
      <c r="E205"/>
      <c r="F205"/>
      <c r="G205"/>
      <c r="H205"/>
      <c r="I205"/>
      <c r="J205"/>
      <c r="K205"/>
      <c r="L205"/>
      <c r="M205"/>
      <c r="N205"/>
      <c r="O205"/>
      <c r="P205"/>
      <c r="Q205"/>
      <c r="R205"/>
      <c r="T205" s="2"/>
    </row>
    <row r="206" spans="3:20" x14ac:dyDescent="0.25">
      <c r="C206"/>
      <c r="D206"/>
      <c r="E206"/>
      <c r="F206"/>
      <c r="G206"/>
      <c r="H206"/>
      <c r="I206"/>
      <c r="J206"/>
      <c r="K206"/>
      <c r="L206"/>
      <c r="M206"/>
      <c r="N206"/>
      <c r="O206"/>
      <c r="P206"/>
      <c r="Q206"/>
      <c r="R206"/>
      <c r="T206" s="2"/>
    </row>
    <row r="207" spans="3:20" x14ac:dyDescent="0.25">
      <c r="C207"/>
      <c r="D207"/>
      <c r="E207"/>
      <c r="F207"/>
      <c r="G207"/>
      <c r="H207"/>
      <c r="I207"/>
      <c r="J207"/>
      <c r="K207"/>
      <c r="L207"/>
      <c r="M207"/>
      <c r="N207"/>
      <c r="O207"/>
      <c r="P207"/>
      <c r="Q207"/>
      <c r="R207"/>
      <c r="T207" s="2"/>
    </row>
    <row r="208" spans="3:20" x14ac:dyDescent="0.25">
      <c r="C208"/>
      <c r="D208"/>
      <c r="E208"/>
      <c r="F208"/>
      <c r="G208"/>
      <c r="H208"/>
      <c r="I208"/>
      <c r="J208"/>
      <c r="K208"/>
      <c r="L208"/>
      <c r="M208"/>
      <c r="N208"/>
      <c r="O208"/>
      <c r="P208"/>
      <c r="Q208"/>
      <c r="R208"/>
      <c r="T208" s="2"/>
    </row>
    <row r="209" spans="3:20" x14ac:dyDescent="0.25">
      <c r="C209"/>
      <c r="D209"/>
      <c r="E209"/>
      <c r="F209"/>
      <c r="G209"/>
      <c r="H209"/>
      <c r="I209"/>
      <c r="J209"/>
      <c r="K209"/>
      <c r="L209"/>
      <c r="M209"/>
      <c r="N209"/>
      <c r="O209"/>
      <c r="P209"/>
      <c r="Q209"/>
      <c r="R209"/>
      <c r="T209" s="2"/>
    </row>
    <row r="210" spans="3:20" x14ac:dyDescent="0.25">
      <c r="C210"/>
      <c r="D210"/>
      <c r="E210"/>
      <c r="F210"/>
      <c r="G210"/>
      <c r="H210"/>
      <c r="I210"/>
      <c r="J210"/>
      <c r="K210"/>
      <c r="L210"/>
      <c r="M210"/>
      <c r="N210"/>
      <c r="O210"/>
      <c r="P210"/>
      <c r="Q210"/>
      <c r="R210"/>
      <c r="T210" s="2"/>
    </row>
    <row r="211" spans="3:20" x14ac:dyDescent="0.25">
      <c r="C211"/>
      <c r="D211"/>
      <c r="E211"/>
      <c r="F211"/>
      <c r="G211"/>
      <c r="H211"/>
      <c r="I211"/>
      <c r="J211"/>
      <c r="K211"/>
      <c r="L211"/>
      <c r="M211"/>
      <c r="N211"/>
      <c r="O211"/>
      <c r="P211"/>
      <c r="Q211"/>
      <c r="R211"/>
      <c r="T211" s="2"/>
    </row>
    <row r="212" spans="3:20" x14ac:dyDescent="0.25">
      <c r="C212"/>
      <c r="D212"/>
      <c r="E212"/>
      <c r="F212"/>
      <c r="G212"/>
      <c r="H212"/>
      <c r="I212"/>
      <c r="J212"/>
      <c r="K212"/>
      <c r="L212"/>
      <c r="M212"/>
      <c r="N212"/>
      <c r="O212"/>
      <c r="P212"/>
      <c r="Q212"/>
      <c r="R212"/>
      <c r="T212" s="2"/>
    </row>
    <row r="213" spans="3:20" x14ac:dyDescent="0.25">
      <c r="C213"/>
      <c r="D213"/>
      <c r="E213"/>
      <c r="F213"/>
      <c r="G213"/>
      <c r="H213"/>
      <c r="I213"/>
      <c r="J213"/>
      <c r="K213"/>
      <c r="L213"/>
      <c r="M213"/>
      <c r="N213"/>
      <c r="O213"/>
      <c r="P213"/>
      <c r="Q213"/>
      <c r="R213"/>
      <c r="T213" s="2"/>
    </row>
    <row r="214" spans="3:20" x14ac:dyDescent="0.25">
      <c r="C214"/>
      <c r="D214"/>
      <c r="E214"/>
      <c r="F214"/>
      <c r="G214"/>
      <c r="H214"/>
      <c r="I214"/>
      <c r="J214"/>
      <c r="K214"/>
      <c r="L214"/>
      <c r="M214"/>
      <c r="N214"/>
      <c r="O214"/>
      <c r="P214"/>
      <c r="Q214"/>
      <c r="R214"/>
      <c r="T214" s="2"/>
    </row>
    <row r="215" spans="3:20" x14ac:dyDescent="0.25">
      <c r="C215"/>
      <c r="D215"/>
      <c r="E215"/>
      <c r="F215"/>
      <c r="G215"/>
      <c r="H215"/>
      <c r="I215"/>
      <c r="J215"/>
      <c r="K215"/>
      <c r="L215"/>
      <c r="M215"/>
      <c r="N215"/>
      <c r="O215"/>
      <c r="P215"/>
      <c r="Q215"/>
      <c r="R215"/>
      <c r="T215" s="2"/>
    </row>
    <row r="216" spans="3:20" x14ac:dyDescent="0.25">
      <c r="C216"/>
      <c r="D216"/>
      <c r="E216"/>
      <c r="F216"/>
      <c r="G216"/>
      <c r="H216"/>
      <c r="I216"/>
      <c r="J216"/>
      <c r="K216"/>
      <c r="L216"/>
      <c r="M216"/>
      <c r="N216"/>
      <c r="O216"/>
      <c r="P216"/>
      <c r="Q216"/>
      <c r="R216"/>
      <c r="T216" s="2"/>
    </row>
    <row r="217" spans="3:20" x14ac:dyDescent="0.25">
      <c r="C217"/>
      <c r="D217"/>
      <c r="E217"/>
      <c r="F217"/>
      <c r="G217"/>
      <c r="H217"/>
      <c r="I217"/>
      <c r="J217"/>
      <c r="K217"/>
      <c r="L217"/>
      <c r="M217"/>
      <c r="N217"/>
      <c r="O217"/>
      <c r="P217"/>
      <c r="Q217"/>
      <c r="R217"/>
      <c r="T217" s="2"/>
    </row>
    <row r="218" spans="3:20" x14ac:dyDescent="0.25">
      <c r="C218"/>
      <c r="D218"/>
      <c r="E218"/>
      <c r="F218"/>
      <c r="G218"/>
      <c r="H218"/>
      <c r="I218"/>
      <c r="J218"/>
      <c r="K218"/>
      <c r="L218"/>
      <c r="M218"/>
      <c r="N218"/>
      <c r="O218"/>
      <c r="P218"/>
      <c r="Q218"/>
      <c r="R218"/>
      <c r="T218" s="2"/>
    </row>
    <row r="219" spans="3:20" x14ac:dyDescent="0.25">
      <c r="C219"/>
      <c r="D219"/>
      <c r="E219"/>
      <c r="F219"/>
      <c r="G219"/>
      <c r="H219"/>
      <c r="I219"/>
      <c r="J219"/>
      <c r="K219"/>
      <c r="L219"/>
      <c r="M219"/>
      <c r="N219"/>
      <c r="O219"/>
      <c r="P219"/>
      <c r="Q219"/>
      <c r="R219"/>
      <c r="T219" s="2"/>
    </row>
    <row r="220" spans="3:20" x14ac:dyDescent="0.25">
      <c r="C220"/>
      <c r="D220"/>
      <c r="E220"/>
      <c r="F220"/>
      <c r="G220"/>
      <c r="H220"/>
      <c r="I220"/>
      <c r="J220"/>
      <c r="K220"/>
      <c r="L220"/>
      <c r="M220"/>
      <c r="N220"/>
      <c r="O220"/>
      <c r="P220"/>
      <c r="Q220"/>
      <c r="R220"/>
      <c r="T220" s="2"/>
    </row>
    <row r="221" spans="3:20" x14ac:dyDescent="0.25">
      <c r="C221"/>
      <c r="D221"/>
      <c r="E221"/>
      <c r="F221"/>
      <c r="G221"/>
      <c r="H221"/>
      <c r="I221"/>
      <c r="J221"/>
      <c r="K221"/>
      <c r="L221"/>
      <c r="M221"/>
      <c r="N221"/>
      <c r="O221"/>
      <c r="P221"/>
      <c r="Q221"/>
      <c r="R221"/>
      <c r="T221" s="2"/>
    </row>
    <row r="222" spans="3:20" x14ac:dyDescent="0.25">
      <c r="C222"/>
      <c r="D222"/>
      <c r="E222"/>
      <c r="F222"/>
      <c r="G222"/>
      <c r="H222"/>
      <c r="I222"/>
      <c r="J222"/>
      <c r="K222"/>
      <c r="L222"/>
      <c r="M222"/>
      <c r="N222"/>
      <c r="O222"/>
      <c r="P222"/>
      <c r="Q222"/>
      <c r="R222"/>
      <c r="T222" s="2"/>
    </row>
    <row r="223" spans="3:20" x14ac:dyDescent="0.25">
      <c r="C223"/>
      <c r="D223"/>
      <c r="E223"/>
      <c r="F223"/>
      <c r="G223"/>
      <c r="H223"/>
      <c r="I223"/>
      <c r="J223"/>
      <c r="K223"/>
      <c r="L223"/>
      <c r="M223"/>
      <c r="N223"/>
      <c r="O223"/>
      <c r="P223"/>
      <c r="Q223"/>
      <c r="R223"/>
      <c r="T223" s="2"/>
    </row>
    <row r="224" spans="3:20" x14ac:dyDescent="0.25">
      <c r="C224"/>
      <c r="D224"/>
      <c r="E224"/>
      <c r="F224"/>
      <c r="G224"/>
      <c r="H224"/>
      <c r="I224"/>
      <c r="J224"/>
      <c r="K224"/>
      <c r="L224"/>
      <c r="M224"/>
      <c r="N224"/>
      <c r="O224"/>
      <c r="P224"/>
      <c r="Q224"/>
      <c r="R224"/>
      <c r="T224" s="2"/>
    </row>
    <row r="225" spans="3:20" x14ac:dyDescent="0.25">
      <c r="C225"/>
      <c r="D225"/>
      <c r="E225"/>
      <c r="F225"/>
      <c r="G225"/>
      <c r="H225"/>
      <c r="I225"/>
      <c r="J225"/>
      <c r="K225"/>
      <c r="L225"/>
      <c r="M225"/>
      <c r="N225"/>
      <c r="O225"/>
      <c r="P225"/>
      <c r="Q225"/>
      <c r="R225"/>
      <c r="T225" s="2"/>
    </row>
    <row r="226" spans="3:20" x14ac:dyDescent="0.25">
      <c r="C226"/>
      <c r="D226"/>
      <c r="E226"/>
      <c r="F226"/>
      <c r="G226"/>
      <c r="H226"/>
      <c r="I226"/>
      <c r="J226"/>
      <c r="K226"/>
      <c r="L226"/>
      <c r="M226"/>
      <c r="N226"/>
      <c r="O226"/>
      <c r="P226"/>
      <c r="Q226"/>
      <c r="R226"/>
      <c r="T226" s="2"/>
    </row>
    <row r="227" spans="3:20" x14ac:dyDescent="0.25">
      <c r="C227"/>
      <c r="D227"/>
      <c r="E227"/>
      <c r="F227"/>
      <c r="G227"/>
      <c r="H227"/>
      <c r="I227"/>
      <c r="J227"/>
      <c r="K227"/>
      <c r="L227"/>
      <c r="M227"/>
      <c r="N227"/>
      <c r="O227"/>
      <c r="P227"/>
      <c r="Q227"/>
      <c r="R227"/>
      <c r="T227" s="2"/>
    </row>
    <row r="228" spans="3:20" x14ac:dyDescent="0.25">
      <c r="C228"/>
      <c r="D228"/>
      <c r="E228"/>
      <c r="F228"/>
      <c r="G228"/>
      <c r="H228"/>
      <c r="I228"/>
      <c r="J228"/>
      <c r="K228"/>
      <c r="L228"/>
      <c r="M228"/>
      <c r="N228"/>
      <c r="O228"/>
      <c r="P228"/>
      <c r="Q228"/>
      <c r="R228"/>
      <c r="T228" s="2"/>
    </row>
    <row r="229" spans="3:20" x14ac:dyDescent="0.25">
      <c r="C229"/>
      <c r="D229"/>
      <c r="E229"/>
      <c r="F229"/>
      <c r="G229"/>
      <c r="H229"/>
      <c r="I229"/>
      <c r="J229"/>
      <c r="K229"/>
      <c r="L229"/>
      <c r="M229"/>
      <c r="N229"/>
      <c r="O229"/>
      <c r="P229"/>
      <c r="Q229"/>
      <c r="R229"/>
      <c r="T229" s="2"/>
    </row>
    <row r="230" spans="3:20" x14ac:dyDescent="0.25">
      <c r="C230"/>
      <c r="D230"/>
      <c r="E230"/>
      <c r="F230"/>
      <c r="G230"/>
      <c r="H230"/>
      <c r="I230"/>
      <c r="J230"/>
      <c r="K230"/>
      <c r="L230"/>
      <c r="M230"/>
      <c r="N230"/>
      <c r="O230"/>
      <c r="P230"/>
      <c r="Q230"/>
      <c r="R230"/>
      <c r="T230" s="2"/>
    </row>
    <row r="231" spans="3:20" x14ac:dyDescent="0.25">
      <c r="C231"/>
      <c r="D231"/>
      <c r="E231"/>
      <c r="F231"/>
      <c r="G231"/>
      <c r="H231"/>
      <c r="I231"/>
      <c r="J231"/>
      <c r="K231"/>
      <c r="L231"/>
      <c r="M231"/>
      <c r="N231"/>
      <c r="O231"/>
      <c r="P231"/>
      <c r="Q231"/>
      <c r="R231"/>
      <c r="T231" s="2"/>
    </row>
    <row r="232" spans="3:20" x14ac:dyDescent="0.25">
      <c r="C232"/>
      <c r="D232"/>
      <c r="E232"/>
      <c r="F232"/>
      <c r="G232"/>
      <c r="H232"/>
      <c r="I232"/>
      <c r="J232"/>
      <c r="K232"/>
      <c r="L232"/>
      <c r="M232"/>
      <c r="N232"/>
      <c r="O232"/>
      <c r="P232"/>
      <c r="Q232"/>
      <c r="R232"/>
      <c r="T232" s="2"/>
    </row>
    <row r="233" spans="3:20" x14ac:dyDescent="0.25">
      <c r="C233"/>
      <c r="D233"/>
      <c r="E233"/>
      <c r="F233"/>
      <c r="G233"/>
      <c r="H233"/>
      <c r="I233"/>
      <c r="J233"/>
      <c r="K233"/>
      <c r="L233"/>
      <c r="M233"/>
      <c r="N233"/>
      <c r="O233"/>
      <c r="P233"/>
      <c r="Q233"/>
      <c r="R233"/>
      <c r="T233" s="2"/>
    </row>
    <row r="234" spans="3:20" x14ac:dyDescent="0.25">
      <c r="C234"/>
      <c r="D234"/>
      <c r="E234"/>
      <c r="F234"/>
      <c r="G234"/>
      <c r="H234"/>
      <c r="I234"/>
      <c r="J234"/>
      <c r="K234"/>
      <c r="L234"/>
      <c r="M234"/>
      <c r="N234"/>
      <c r="O234"/>
      <c r="P234"/>
      <c r="Q234"/>
      <c r="R234"/>
      <c r="T234" s="2"/>
    </row>
    <row r="235" spans="3:20" x14ac:dyDescent="0.25">
      <c r="C235"/>
      <c r="D235"/>
      <c r="E235"/>
      <c r="F235"/>
      <c r="G235"/>
      <c r="H235"/>
      <c r="I235"/>
      <c r="J235"/>
      <c r="K235"/>
      <c r="L235"/>
      <c r="M235"/>
      <c r="N235"/>
      <c r="O235"/>
      <c r="P235"/>
      <c r="Q235"/>
      <c r="R235"/>
      <c r="T235" s="2"/>
    </row>
    <row r="236" spans="3:20" x14ac:dyDescent="0.25">
      <c r="C236"/>
      <c r="D236"/>
      <c r="E236"/>
      <c r="F236"/>
      <c r="G236"/>
      <c r="H236"/>
      <c r="I236"/>
      <c r="J236"/>
      <c r="K236"/>
      <c r="L236"/>
      <c r="M236"/>
      <c r="N236"/>
      <c r="O236"/>
      <c r="P236"/>
      <c r="Q236"/>
      <c r="R236"/>
      <c r="T236" s="2"/>
    </row>
    <row r="237" spans="3:20" x14ac:dyDescent="0.25">
      <c r="C237"/>
      <c r="D237"/>
      <c r="E237"/>
      <c r="F237"/>
      <c r="G237"/>
      <c r="H237"/>
      <c r="I237"/>
      <c r="J237"/>
      <c r="K237"/>
      <c r="L237"/>
      <c r="M237"/>
      <c r="N237"/>
      <c r="O237"/>
      <c r="P237"/>
      <c r="Q237"/>
      <c r="R237"/>
      <c r="T237" s="2"/>
    </row>
    <row r="238" spans="3:20" x14ac:dyDescent="0.25">
      <c r="C238"/>
      <c r="D238"/>
      <c r="E238"/>
      <c r="F238"/>
      <c r="G238"/>
      <c r="H238"/>
      <c r="I238"/>
      <c r="J238"/>
      <c r="K238"/>
      <c r="L238"/>
      <c r="M238"/>
      <c r="N238"/>
      <c r="O238"/>
      <c r="P238"/>
      <c r="Q238"/>
      <c r="R238"/>
      <c r="T238" s="2"/>
    </row>
    <row r="239" spans="3:20" x14ac:dyDescent="0.25">
      <c r="C239"/>
      <c r="D239"/>
      <c r="E239"/>
      <c r="F239"/>
      <c r="G239"/>
      <c r="H239"/>
      <c r="I239"/>
      <c r="J239"/>
      <c r="K239"/>
      <c r="L239"/>
      <c r="M239"/>
      <c r="N239"/>
      <c r="O239"/>
      <c r="P239"/>
      <c r="Q239"/>
      <c r="R239"/>
      <c r="T239" s="2"/>
    </row>
    <row r="240" spans="3:20" x14ac:dyDescent="0.25">
      <c r="C240"/>
      <c r="D240"/>
      <c r="E240"/>
      <c r="F240"/>
      <c r="G240"/>
      <c r="H240"/>
      <c r="I240"/>
      <c r="J240"/>
      <c r="K240"/>
      <c r="L240"/>
      <c r="M240"/>
      <c r="N240"/>
      <c r="O240"/>
      <c r="P240"/>
      <c r="Q240"/>
      <c r="R240"/>
      <c r="T240" s="2"/>
    </row>
    <row r="241" spans="3:20" x14ac:dyDescent="0.25">
      <c r="C241"/>
      <c r="D241"/>
      <c r="E241"/>
      <c r="F241"/>
      <c r="G241"/>
      <c r="H241"/>
      <c r="I241"/>
      <c r="J241"/>
      <c r="K241"/>
      <c r="L241"/>
      <c r="M241"/>
      <c r="N241"/>
      <c r="O241"/>
      <c r="P241"/>
      <c r="Q241"/>
      <c r="R241"/>
      <c r="T241" s="2"/>
    </row>
    <row r="242" spans="3:20" x14ac:dyDescent="0.25">
      <c r="C242"/>
      <c r="D242"/>
      <c r="E242"/>
      <c r="F242"/>
      <c r="G242"/>
      <c r="H242"/>
      <c r="I242"/>
      <c r="J242"/>
      <c r="K242"/>
      <c r="L242"/>
      <c r="M242"/>
      <c r="N242"/>
      <c r="O242"/>
      <c r="P242"/>
      <c r="Q242"/>
      <c r="R242"/>
      <c r="T242" s="2"/>
    </row>
    <row r="243" spans="3:20" x14ac:dyDescent="0.25">
      <c r="C243"/>
      <c r="D243"/>
      <c r="E243"/>
      <c r="F243"/>
      <c r="G243"/>
      <c r="H243"/>
      <c r="I243"/>
      <c r="J243"/>
      <c r="K243"/>
      <c r="L243"/>
      <c r="M243"/>
      <c r="N243"/>
      <c r="O243"/>
      <c r="P243"/>
      <c r="Q243"/>
      <c r="R243"/>
      <c r="T243" s="2"/>
    </row>
    <row r="244" spans="3:20" x14ac:dyDescent="0.25">
      <c r="C244"/>
      <c r="D244"/>
      <c r="E244"/>
      <c r="F244"/>
      <c r="G244"/>
      <c r="H244"/>
      <c r="I244"/>
      <c r="J244"/>
      <c r="K244"/>
      <c r="L244"/>
      <c r="M244"/>
      <c r="N244"/>
      <c r="O244"/>
      <c r="P244"/>
      <c r="Q244"/>
      <c r="R244"/>
      <c r="T244" s="2"/>
    </row>
    <row r="245" spans="3:20" x14ac:dyDescent="0.25">
      <c r="C245"/>
      <c r="D245"/>
      <c r="E245"/>
      <c r="F245"/>
      <c r="G245"/>
      <c r="H245"/>
      <c r="I245"/>
      <c r="J245"/>
      <c r="K245"/>
      <c r="L245"/>
      <c r="M245"/>
      <c r="N245"/>
      <c r="O245"/>
      <c r="P245"/>
      <c r="Q245"/>
      <c r="R245"/>
      <c r="T245" s="2"/>
    </row>
    <row r="246" spans="3:20" x14ac:dyDescent="0.25">
      <c r="C246"/>
      <c r="D246"/>
      <c r="E246"/>
      <c r="F246"/>
      <c r="G246"/>
      <c r="H246"/>
      <c r="I246"/>
      <c r="J246"/>
      <c r="K246"/>
      <c r="L246"/>
      <c r="M246"/>
      <c r="N246"/>
      <c r="O246"/>
      <c r="P246"/>
      <c r="Q246"/>
      <c r="R246"/>
      <c r="T246" s="2"/>
    </row>
    <row r="247" spans="3:20" x14ac:dyDescent="0.25">
      <c r="C247"/>
      <c r="D247"/>
      <c r="E247"/>
      <c r="F247"/>
      <c r="G247"/>
      <c r="H247"/>
      <c r="I247"/>
      <c r="J247"/>
      <c r="K247"/>
      <c r="L247"/>
      <c r="M247"/>
      <c r="N247"/>
      <c r="O247"/>
      <c r="P247"/>
      <c r="Q247"/>
      <c r="R247"/>
      <c r="T247" s="2"/>
    </row>
    <row r="248" spans="3:20" x14ac:dyDescent="0.25">
      <c r="C248"/>
      <c r="D248"/>
      <c r="E248"/>
      <c r="F248"/>
      <c r="G248"/>
      <c r="H248"/>
      <c r="I248"/>
      <c r="J248"/>
      <c r="K248"/>
      <c r="L248"/>
      <c r="M248"/>
      <c r="N248"/>
      <c r="O248"/>
      <c r="P248"/>
      <c r="Q248"/>
      <c r="R248"/>
      <c r="T248" s="2"/>
    </row>
    <row r="249" spans="3:20" x14ac:dyDescent="0.25">
      <c r="C249"/>
      <c r="D249"/>
      <c r="E249"/>
      <c r="F249"/>
      <c r="G249"/>
      <c r="H249"/>
      <c r="I249"/>
      <c r="J249"/>
      <c r="K249"/>
      <c r="L249"/>
      <c r="M249"/>
      <c r="N249"/>
      <c r="O249"/>
      <c r="P249"/>
      <c r="Q249"/>
      <c r="R249"/>
      <c r="T249" s="2"/>
    </row>
    <row r="250" spans="3:20" x14ac:dyDescent="0.25">
      <c r="C250"/>
      <c r="D250"/>
      <c r="E250"/>
      <c r="F250"/>
      <c r="G250"/>
      <c r="H250"/>
      <c r="I250"/>
      <c r="J250"/>
      <c r="K250"/>
      <c r="L250"/>
      <c r="M250"/>
      <c r="N250"/>
      <c r="O250"/>
      <c r="P250"/>
      <c r="Q250"/>
      <c r="R250"/>
      <c r="T250" s="2"/>
    </row>
    <row r="251" spans="3:20" x14ac:dyDescent="0.25">
      <c r="C251"/>
      <c r="D251"/>
      <c r="E251"/>
      <c r="F251"/>
      <c r="G251"/>
      <c r="H251"/>
      <c r="I251"/>
      <c r="J251"/>
      <c r="K251"/>
      <c r="L251"/>
      <c r="M251"/>
      <c r="N251"/>
      <c r="O251"/>
      <c r="P251"/>
      <c r="Q251"/>
      <c r="R251"/>
      <c r="T251" s="2"/>
    </row>
    <row r="252" spans="3:20" x14ac:dyDescent="0.25">
      <c r="C252"/>
      <c r="D252"/>
      <c r="E252"/>
      <c r="F252"/>
      <c r="G252"/>
      <c r="H252"/>
      <c r="I252"/>
      <c r="J252"/>
      <c r="K252"/>
      <c r="L252"/>
      <c r="M252"/>
      <c r="N252"/>
      <c r="O252"/>
      <c r="P252"/>
      <c r="Q252"/>
      <c r="R252"/>
      <c r="T252" s="2"/>
    </row>
    <row r="253" spans="3:20" x14ac:dyDescent="0.25">
      <c r="C253"/>
      <c r="D253"/>
      <c r="E253"/>
      <c r="F253"/>
      <c r="G253"/>
      <c r="H253"/>
      <c r="I253"/>
      <c r="J253"/>
      <c r="K253"/>
      <c r="L253"/>
      <c r="M253"/>
      <c r="N253"/>
      <c r="O253"/>
      <c r="P253"/>
      <c r="Q253"/>
      <c r="R253"/>
      <c r="T253" s="2"/>
    </row>
    <row r="254" spans="3:20" x14ac:dyDescent="0.25">
      <c r="C254"/>
      <c r="D254"/>
      <c r="E254"/>
      <c r="F254"/>
      <c r="G254"/>
      <c r="H254"/>
      <c r="I254"/>
      <c r="J254"/>
      <c r="K254"/>
      <c r="L254"/>
      <c r="M254"/>
      <c r="N254"/>
      <c r="O254"/>
      <c r="P254"/>
      <c r="Q254"/>
      <c r="R254"/>
      <c r="T254" s="2"/>
    </row>
    <row r="255" spans="3:20" x14ac:dyDescent="0.25">
      <c r="C255"/>
      <c r="D255"/>
      <c r="E255"/>
      <c r="F255"/>
      <c r="G255"/>
      <c r="H255"/>
      <c r="I255"/>
      <c r="J255"/>
      <c r="K255"/>
      <c r="L255"/>
      <c r="M255"/>
      <c r="N255"/>
      <c r="O255"/>
      <c r="P255"/>
      <c r="Q255"/>
      <c r="R255"/>
      <c r="T255" s="2"/>
    </row>
    <row r="256" spans="3:20" x14ac:dyDescent="0.25">
      <c r="C256"/>
      <c r="D256"/>
      <c r="E256"/>
      <c r="F256"/>
      <c r="G256"/>
      <c r="H256"/>
      <c r="I256"/>
      <c r="J256"/>
      <c r="K256"/>
      <c r="L256"/>
      <c r="M256"/>
      <c r="N256"/>
      <c r="O256"/>
      <c r="P256"/>
      <c r="Q256"/>
      <c r="R256"/>
      <c r="T256" s="2"/>
    </row>
    <row r="257" spans="3:20" x14ac:dyDescent="0.25">
      <c r="C257"/>
      <c r="D257"/>
      <c r="E257"/>
      <c r="F257"/>
      <c r="G257"/>
      <c r="H257"/>
      <c r="I257"/>
      <c r="J257"/>
      <c r="K257"/>
      <c r="L257"/>
      <c r="M257"/>
      <c r="N257"/>
      <c r="O257"/>
      <c r="P257"/>
      <c r="Q257"/>
      <c r="R257"/>
      <c r="T257" s="2"/>
    </row>
    <row r="258" spans="3:20" x14ac:dyDescent="0.25">
      <c r="C258"/>
      <c r="D258"/>
      <c r="E258"/>
      <c r="F258"/>
      <c r="G258"/>
      <c r="H258"/>
      <c r="I258"/>
      <c r="J258"/>
      <c r="K258"/>
      <c r="L258"/>
      <c r="M258"/>
      <c r="N258"/>
      <c r="O258"/>
      <c r="P258"/>
      <c r="Q258"/>
      <c r="R258"/>
      <c r="T258" s="2"/>
    </row>
    <row r="259" spans="3:20" x14ac:dyDescent="0.25">
      <c r="C259"/>
      <c r="D259"/>
      <c r="E259"/>
      <c r="F259"/>
      <c r="G259"/>
      <c r="H259"/>
      <c r="I259"/>
      <c r="J259"/>
      <c r="K259"/>
      <c r="L259"/>
      <c r="M259"/>
      <c r="N259"/>
      <c r="O259"/>
      <c r="P259"/>
      <c r="Q259"/>
      <c r="R259"/>
      <c r="T259" s="2"/>
    </row>
    <row r="260" spans="3:20" x14ac:dyDescent="0.25">
      <c r="C260"/>
      <c r="D260"/>
      <c r="E260"/>
      <c r="F260"/>
      <c r="G260"/>
      <c r="H260"/>
      <c r="I260"/>
      <c r="J260"/>
      <c r="K260"/>
      <c r="L260"/>
      <c r="M260"/>
      <c r="N260"/>
      <c r="O260"/>
      <c r="P260"/>
      <c r="Q260"/>
      <c r="R260"/>
      <c r="T260" s="2"/>
    </row>
    <row r="261" spans="3:20" x14ac:dyDescent="0.25">
      <c r="C261"/>
      <c r="D261"/>
      <c r="E261"/>
      <c r="F261"/>
      <c r="G261"/>
      <c r="H261"/>
      <c r="I261"/>
      <c r="J261"/>
      <c r="K261"/>
      <c r="L261"/>
      <c r="M261"/>
      <c r="N261"/>
      <c r="O261"/>
      <c r="P261"/>
      <c r="Q261"/>
      <c r="R261"/>
      <c r="T261" s="2"/>
    </row>
    <row r="262" spans="3:20" x14ac:dyDescent="0.25">
      <c r="C262"/>
      <c r="D262"/>
      <c r="E262"/>
      <c r="F262"/>
      <c r="G262"/>
      <c r="H262"/>
      <c r="I262"/>
      <c r="J262"/>
      <c r="K262"/>
      <c r="L262"/>
      <c r="M262"/>
      <c r="N262"/>
      <c r="O262"/>
      <c r="P262"/>
      <c r="Q262"/>
      <c r="R262"/>
      <c r="T262" s="2"/>
    </row>
    <row r="263" spans="3:20" x14ac:dyDescent="0.25">
      <c r="C263"/>
      <c r="D263"/>
      <c r="E263"/>
      <c r="F263"/>
      <c r="G263"/>
      <c r="H263"/>
      <c r="I263"/>
      <c r="J263"/>
      <c r="K263"/>
      <c r="L263"/>
      <c r="M263"/>
      <c r="N263"/>
      <c r="O263"/>
      <c r="P263"/>
      <c r="Q263"/>
      <c r="R263"/>
      <c r="T263" s="2"/>
    </row>
    <row r="264" spans="3:20" x14ac:dyDescent="0.25">
      <c r="C264"/>
      <c r="D264"/>
      <c r="E264"/>
      <c r="F264"/>
      <c r="G264"/>
      <c r="H264"/>
      <c r="I264"/>
      <c r="J264"/>
      <c r="K264"/>
      <c r="L264"/>
      <c r="M264"/>
      <c r="N264"/>
      <c r="O264"/>
      <c r="P264"/>
      <c r="Q264"/>
      <c r="R264"/>
      <c r="T264" s="2"/>
    </row>
    <row r="265" spans="3:20" x14ac:dyDescent="0.25">
      <c r="C265"/>
      <c r="D265"/>
      <c r="E265"/>
      <c r="F265"/>
      <c r="G265"/>
      <c r="H265"/>
      <c r="I265"/>
      <c r="J265"/>
      <c r="K265"/>
      <c r="L265"/>
      <c r="M265"/>
      <c r="N265"/>
      <c r="O265"/>
      <c r="P265"/>
      <c r="Q265"/>
      <c r="R265"/>
      <c r="T265" s="2"/>
    </row>
    <row r="266" spans="3:20" x14ac:dyDescent="0.25">
      <c r="C266"/>
      <c r="D266"/>
      <c r="E266"/>
      <c r="F266"/>
      <c r="G266"/>
      <c r="H266"/>
      <c r="I266"/>
      <c r="J266"/>
      <c r="K266"/>
      <c r="L266"/>
      <c r="M266"/>
      <c r="N266"/>
      <c r="O266"/>
      <c r="P266"/>
      <c r="Q266"/>
      <c r="R266"/>
      <c r="T266" s="2"/>
    </row>
    <row r="267" spans="3:20" x14ac:dyDescent="0.25">
      <c r="C267"/>
      <c r="D267"/>
      <c r="E267"/>
      <c r="F267"/>
      <c r="G267"/>
      <c r="H267"/>
      <c r="I267"/>
      <c r="J267"/>
      <c r="K267"/>
      <c r="L267"/>
      <c r="M267"/>
      <c r="N267"/>
      <c r="O267"/>
      <c r="P267"/>
      <c r="Q267"/>
      <c r="R267"/>
      <c r="T267" s="2"/>
    </row>
    <row r="268" spans="3:20" x14ac:dyDescent="0.25">
      <c r="C268"/>
      <c r="D268"/>
      <c r="E268"/>
      <c r="F268"/>
      <c r="G268"/>
      <c r="H268"/>
      <c r="I268"/>
      <c r="J268"/>
      <c r="K268"/>
      <c r="L268"/>
      <c r="M268"/>
      <c r="N268"/>
      <c r="O268"/>
      <c r="P268"/>
      <c r="Q268"/>
      <c r="R268"/>
      <c r="T268" s="2"/>
    </row>
    <row r="269" spans="3:20" x14ac:dyDescent="0.25">
      <c r="C269"/>
      <c r="D269"/>
      <c r="E269"/>
      <c r="F269"/>
      <c r="G269"/>
      <c r="H269"/>
      <c r="I269"/>
      <c r="J269"/>
      <c r="K269"/>
      <c r="L269"/>
      <c r="M269"/>
      <c r="N269"/>
      <c r="O269"/>
      <c r="P269"/>
      <c r="Q269"/>
      <c r="R269"/>
      <c r="T269" s="2"/>
    </row>
    <row r="270" spans="3:20" x14ac:dyDescent="0.25">
      <c r="C270"/>
      <c r="D270"/>
      <c r="E270"/>
      <c r="F270"/>
      <c r="G270"/>
      <c r="H270"/>
      <c r="I270"/>
      <c r="J270"/>
      <c r="K270"/>
      <c r="L270"/>
      <c r="M270"/>
      <c r="N270"/>
      <c r="O270"/>
      <c r="P270"/>
      <c r="Q270"/>
      <c r="R270"/>
      <c r="T270" s="2"/>
    </row>
    <row r="271" spans="3:20" x14ac:dyDescent="0.25">
      <c r="C271"/>
      <c r="D271"/>
      <c r="E271"/>
      <c r="F271"/>
      <c r="G271"/>
      <c r="H271"/>
      <c r="I271"/>
      <c r="J271"/>
      <c r="K271"/>
      <c r="L271"/>
      <c r="M271"/>
      <c r="N271"/>
      <c r="O271"/>
      <c r="P271"/>
      <c r="Q271"/>
      <c r="R271"/>
      <c r="T271" s="2"/>
    </row>
    <row r="272" spans="3:20" x14ac:dyDescent="0.25">
      <c r="C272"/>
      <c r="D272"/>
      <c r="E272"/>
      <c r="F272"/>
      <c r="G272"/>
      <c r="H272"/>
      <c r="I272"/>
      <c r="J272"/>
      <c r="K272"/>
      <c r="L272"/>
      <c r="M272"/>
      <c r="N272"/>
      <c r="O272"/>
      <c r="P272"/>
      <c r="Q272"/>
      <c r="R272"/>
      <c r="T272" s="2"/>
    </row>
    <row r="273" spans="3:20" x14ac:dyDescent="0.25">
      <c r="C273"/>
      <c r="D273"/>
      <c r="E273"/>
      <c r="F273"/>
      <c r="G273"/>
      <c r="H273"/>
      <c r="I273"/>
      <c r="J273"/>
      <c r="K273"/>
      <c r="L273"/>
      <c r="M273"/>
      <c r="N273"/>
      <c r="O273"/>
      <c r="P273"/>
      <c r="Q273"/>
      <c r="R273"/>
      <c r="T273" s="2"/>
    </row>
    <row r="274" spans="3:20" x14ac:dyDescent="0.25">
      <c r="C274"/>
      <c r="D274"/>
      <c r="E274"/>
      <c r="F274"/>
      <c r="G274"/>
      <c r="H274"/>
      <c r="I274"/>
      <c r="J274"/>
      <c r="K274"/>
      <c r="L274"/>
      <c r="M274"/>
      <c r="N274"/>
      <c r="O274"/>
      <c r="P274"/>
      <c r="Q274"/>
      <c r="R274"/>
      <c r="T274" s="2"/>
    </row>
    <row r="275" spans="3:20" x14ac:dyDescent="0.25">
      <c r="C275"/>
      <c r="D275"/>
      <c r="E275"/>
      <c r="F275"/>
      <c r="G275"/>
      <c r="H275"/>
      <c r="I275"/>
      <c r="J275"/>
      <c r="K275"/>
      <c r="L275"/>
      <c r="M275"/>
      <c r="N275"/>
      <c r="O275"/>
      <c r="P275"/>
      <c r="Q275"/>
      <c r="R275"/>
      <c r="T275" s="2"/>
    </row>
    <row r="276" spans="3:20" x14ac:dyDescent="0.25">
      <c r="C276"/>
      <c r="D276"/>
      <c r="E276"/>
      <c r="F276"/>
      <c r="G276"/>
      <c r="H276"/>
      <c r="I276"/>
      <c r="J276"/>
      <c r="K276"/>
      <c r="L276"/>
      <c r="M276"/>
      <c r="N276"/>
      <c r="O276"/>
      <c r="P276"/>
      <c r="Q276"/>
      <c r="R276"/>
      <c r="T276" s="2"/>
    </row>
    <row r="277" spans="3:20" x14ac:dyDescent="0.25">
      <c r="C277"/>
      <c r="D277"/>
      <c r="E277"/>
      <c r="F277"/>
      <c r="G277"/>
      <c r="H277"/>
      <c r="I277"/>
      <c r="J277"/>
      <c r="K277"/>
      <c r="L277"/>
      <c r="M277"/>
      <c r="N277"/>
      <c r="O277"/>
      <c r="P277"/>
      <c r="Q277"/>
      <c r="R277"/>
      <c r="T277" s="2"/>
    </row>
    <row r="278" spans="3:20" x14ac:dyDescent="0.25">
      <c r="C278"/>
      <c r="D278"/>
      <c r="E278"/>
      <c r="F278"/>
      <c r="G278"/>
      <c r="H278"/>
      <c r="I278"/>
      <c r="J278"/>
      <c r="K278"/>
      <c r="L278"/>
      <c r="M278"/>
      <c r="N278"/>
      <c r="O278"/>
      <c r="P278"/>
      <c r="Q278"/>
      <c r="R278"/>
      <c r="T278" s="2"/>
    </row>
    <row r="279" spans="3:20" x14ac:dyDescent="0.25">
      <c r="C279"/>
      <c r="D279"/>
      <c r="E279"/>
      <c r="F279"/>
      <c r="G279"/>
      <c r="H279"/>
      <c r="I279"/>
      <c r="J279"/>
      <c r="K279"/>
      <c r="L279"/>
      <c r="M279"/>
      <c r="N279"/>
      <c r="O279"/>
      <c r="P279"/>
      <c r="Q279"/>
      <c r="R279"/>
      <c r="T279" s="2"/>
    </row>
    <row r="280" spans="3:20" x14ac:dyDescent="0.25">
      <c r="C280"/>
      <c r="D280"/>
      <c r="E280"/>
      <c r="F280"/>
      <c r="G280"/>
      <c r="H280"/>
      <c r="I280"/>
      <c r="J280"/>
      <c r="K280"/>
      <c r="L280"/>
      <c r="M280"/>
      <c r="N280"/>
      <c r="O280"/>
      <c r="P280"/>
      <c r="Q280"/>
      <c r="R280"/>
      <c r="T280" s="2"/>
    </row>
    <row r="281" spans="3:20" x14ac:dyDescent="0.25">
      <c r="C281"/>
      <c r="D281"/>
      <c r="E281"/>
      <c r="F281"/>
      <c r="G281"/>
      <c r="H281"/>
      <c r="I281"/>
      <c r="J281"/>
      <c r="K281"/>
      <c r="L281"/>
      <c r="M281"/>
      <c r="N281"/>
      <c r="O281"/>
      <c r="P281"/>
      <c r="Q281"/>
      <c r="R281"/>
      <c r="T281" s="2"/>
    </row>
    <row r="282" spans="3:20" x14ac:dyDescent="0.25">
      <c r="C282"/>
      <c r="D282"/>
      <c r="E282"/>
      <c r="F282"/>
      <c r="G282"/>
      <c r="H282"/>
      <c r="I282"/>
      <c r="J282"/>
      <c r="K282"/>
      <c r="L282"/>
      <c r="M282"/>
      <c r="N282"/>
      <c r="O282"/>
      <c r="P282"/>
      <c r="Q282"/>
      <c r="R282"/>
      <c r="T282" s="2"/>
    </row>
    <row r="283" spans="3:20" x14ac:dyDescent="0.25">
      <c r="C283"/>
      <c r="D283"/>
      <c r="E283"/>
      <c r="F283"/>
      <c r="G283"/>
      <c r="H283"/>
      <c r="I283"/>
      <c r="J283"/>
      <c r="K283"/>
      <c r="L283"/>
      <c r="M283"/>
      <c r="N283"/>
      <c r="O283"/>
      <c r="P283"/>
      <c r="Q283"/>
      <c r="R283"/>
      <c r="T283" s="2"/>
    </row>
    <row r="284" spans="3:20" x14ac:dyDescent="0.25">
      <c r="C284"/>
      <c r="D284"/>
      <c r="E284"/>
      <c r="F284"/>
      <c r="G284"/>
      <c r="H284"/>
      <c r="I284"/>
      <c r="J284"/>
      <c r="K284"/>
      <c r="L284"/>
      <c r="M284"/>
      <c r="N284"/>
      <c r="O284"/>
      <c r="P284"/>
      <c r="Q284"/>
      <c r="R284"/>
      <c r="T284" s="2"/>
    </row>
    <row r="285" spans="3:20" x14ac:dyDescent="0.25">
      <c r="C285"/>
      <c r="D285"/>
      <c r="E285"/>
      <c r="F285"/>
      <c r="G285"/>
      <c r="H285"/>
      <c r="I285"/>
      <c r="J285"/>
      <c r="K285"/>
      <c r="L285"/>
      <c r="M285"/>
      <c r="N285"/>
      <c r="O285"/>
      <c r="P285"/>
      <c r="Q285"/>
      <c r="R285"/>
      <c r="T285" s="2"/>
    </row>
    <row r="286" spans="3:20" x14ac:dyDescent="0.25">
      <c r="C286"/>
      <c r="D286"/>
      <c r="E286"/>
      <c r="F286"/>
      <c r="G286"/>
      <c r="H286"/>
      <c r="I286"/>
      <c r="J286"/>
      <c r="K286"/>
      <c r="L286"/>
      <c r="M286"/>
      <c r="N286"/>
      <c r="O286"/>
      <c r="P286"/>
      <c r="Q286"/>
      <c r="R286"/>
      <c r="T286" s="2"/>
    </row>
    <row r="287" spans="3:20" x14ac:dyDescent="0.25">
      <c r="C287"/>
      <c r="D287"/>
      <c r="E287"/>
      <c r="F287"/>
      <c r="G287"/>
      <c r="H287"/>
      <c r="I287"/>
      <c r="J287"/>
      <c r="K287"/>
      <c r="L287"/>
      <c r="M287"/>
      <c r="N287"/>
      <c r="O287"/>
      <c r="P287"/>
      <c r="Q287"/>
      <c r="R287"/>
      <c r="T287" s="2"/>
    </row>
    <row r="288" spans="3:20" x14ac:dyDescent="0.25">
      <c r="C288"/>
      <c r="D288"/>
      <c r="E288"/>
      <c r="F288"/>
      <c r="G288"/>
      <c r="H288"/>
      <c r="I288"/>
      <c r="J288"/>
      <c r="K288"/>
      <c r="L288"/>
      <c r="M288"/>
      <c r="N288"/>
      <c r="O288"/>
      <c r="P288"/>
      <c r="Q288"/>
      <c r="R288"/>
      <c r="T288" s="2"/>
    </row>
    <row r="289" spans="3:20" x14ac:dyDescent="0.25">
      <c r="C289"/>
      <c r="D289"/>
      <c r="E289"/>
      <c r="F289"/>
      <c r="G289"/>
      <c r="H289"/>
      <c r="I289"/>
      <c r="J289"/>
      <c r="K289"/>
      <c r="L289"/>
      <c r="M289"/>
      <c r="N289"/>
      <c r="O289"/>
      <c r="P289"/>
      <c r="Q289"/>
      <c r="R289"/>
      <c r="T289" s="2"/>
    </row>
    <row r="290" spans="3:20" x14ac:dyDescent="0.25">
      <c r="C290"/>
      <c r="D290"/>
      <c r="E290"/>
      <c r="F290"/>
      <c r="G290"/>
      <c r="H290"/>
      <c r="I290"/>
      <c r="J290"/>
      <c r="K290"/>
      <c r="L290"/>
      <c r="M290"/>
      <c r="N290"/>
      <c r="O290"/>
      <c r="P290"/>
      <c r="Q290"/>
      <c r="R290"/>
      <c r="T290" s="2"/>
    </row>
    <row r="291" spans="3:20" x14ac:dyDescent="0.25">
      <c r="C291"/>
      <c r="D291"/>
      <c r="E291"/>
      <c r="F291"/>
      <c r="G291"/>
      <c r="H291"/>
      <c r="I291"/>
      <c r="J291"/>
      <c r="K291"/>
      <c r="L291"/>
      <c r="M291"/>
      <c r="N291"/>
      <c r="O291"/>
      <c r="P291"/>
      <c r="Q291"/>
      <c r="R291"/>
      <c r="T291" s="2"/>
    </row>
    <row r="292" spans="3:20" x14ac:dyDescent="0.25">
      <c r="C292"/>
      <c r="D292"/>
      <c r="E292"/>
      <c r="F292"/>
      <c r="G292"/>
      <c r="H292"/>
      <c r="I292"/>
      <c r="J292"/>
      <c r="K292"/>
      <c r="L292"/>
      <c r="M292"/>
      <c r="N292"/>
      <c r="O292"/>
      <c r="P292"/>
      <c r="Q292"/>
      <c r="R292"/>
      <c r="T292" s="2"/>
    </row>
    <row r="293" spans="3:20" x14ac:dyDescent="0.25">
      <c r="C293"/>
      <c r="D293"/>
      <c r="E293"/>
      <c r="F293"/>
      <c r="G293"/>
      <c r="H293"/>
      <c r="I293"/>
      <c r="J293"/>
      <c r="K293"/>
      <c r="L293"/>
      <c r="M293"/>
      <c r="N293"/>
      <c r="O293"/>
      <c r="P293"/>
      <c r="Q293"/>
      <c r="R293"/>
      <c r="T293" s="2"/>
    </row>
    <row r="294" spans="3:20" x14ac:dyDescent="0.25">
      <c r="C294"/>
      <c r="D294"/>
      <c r="E294"/>
      <c r="F294"/>
      <c r="G294"/>
      <c r="H294"/>
      <c r="I294"/>
      <c r="J294"/>
      <c r="K294"/>
      <c r="L294"/>
      <c r="M294"/>
      <c r="N294"/>
      <c r="O294"/>
      <c r="P294"/>
      <c r="Q294"/>
      <c r="R294"/>
      <c r="T294" s="2"/>
    </row>
    <row r="295" spans="3:20" x14ac:dyDescent="0.25">
      <c r="C295"/>
      <c r="D295"/>
      <c r="E295"/>
      <c r="F295"/>
      <c r="G295"/>
      <c r="H295"/>
      <c r="I295"/>
      <c r="J295"/>
      <c r="K295"/>
      <c r="L295"/>
      <c r="M295"/>
      <c r="N295"/>
      <c r="O295"/>
      <c r="P295"/>
      <c r="Q295"/>
      <c r="R295"/>
      <c r="T295" s="2"/>
    </row>
    <row r="296" spans="3:20" x14ac:dyDescent="0.25">
      <c r="C296"/>
      <c r="D296"/>
      <c r="E296"/>
      <c r="F296"/>
      <c r="G296"/>
      <c r="H296"/>
      <c r="I296"/>
      <c r="J296"/>
      <c r="K296"/>
      <c r="L296"/>
      <c r="M296"/>
      <c r="N296"/>
      <c r="O296"/>
      <c r="P296"/>
      <c r="Q296"/>
      <c r="R296"/>
      <c r="T296" s="2"/>
    </row>
    <row r="297" spans="3:20" x14ac:dyDescent="0.25">
      <c r="C297"/>
      <c r="D297"/>
      <c r="E297"/>
      <c r="F297"/>
      <c r="G297"/>
      <c r="H297"/>
      <c r="I297"/>
      <c r="J297"/>
      <c r="K297"/>
      <c r="L297"/>
      <c r="M297"/>
      <c r="N297"/>
      <c r="O297"/>
      <c r="P297"/>
      <c r="Q297"/>
      <c r="R297"/>
      <c r="T297" s="2"/>
    </row>
    <row r="298" spans="3:20" x14ac:dyDescent="0.25">
      <c r="C298"/>
      <c r="D298"/>
      <c r="E298"/>
      <c r="F298"/>
      <c r="G298"/>
      <c r="H298"/>
      <c r="I298"/>
      <c r="J298"/>
      <c r="K298"/>
      <c r="L298"/>
      <c r="M298"/>
      <c r="N298"/>
      <c r="O298"/>
      <c r="P298"/>
      <c r="Q298"/>
      <c r="R298"/>
      <c r="T298" s="2"/>
    </row>
    <row r="299" spans="3:20" x14ac:dyDescent="0.25">
      <c r="C299"/>
      <c r="D299"/>
      <c r="E299"/>
      <c r="F299"/>
      <c r="G299"/>
      <c r="H299"/>
      <c r="I299"/>
      <c r="J299"/>
      <c r="K299"/>
      <c r="L299"/>
      <c r="M299"/>
      <c r="N299"/>
      <c r="O299"/>
      <c r="P299"/>
      <c r="Q299"/>
      <c r="R299"/>
      <c r="T299" s="2"/>
    </row>
    <row r="300" spans="3:20" x14ac:dyDescent="0.25">
      <c r="C300"/>
      <c r="D300"/>
      <c r="E300"/>
      <c r="F300"/>
      <c r="G300"/>
      <c r="H300"/>
      <c r="I300"/>
      <c r="J300"/>
      <c r="K300"/>
      <c r="L300"/>
      <c r="M300"/>
      <c r="N300"/>
      <c r="O300"/>
      <c r="P300"/>
      <c r="Q300"/>
      <c r="R300"/>
      <c r="T300" s="2"/>
    </row>
    <row r="301" spans="3:20" x14ac:dyDescent="0.25">
      <c r="C301"/>
      <c r="D301"/>
      <c r="E301"/>
      <c r="F301"/>
      <c r="G301"/>
      <c r="H301"/>
      <c r="I301"/>
      <c r="J301"/>
      <c r="K301"/>
      <c r="L301"/>
      <c r="M301"/>
      <c r="N301"/>
      <c r="O301"/>
      <c r="P301"/>
      <c r="Q301"/>
      <c r="R301"/>
      <c r="T301" s="2"/>
    </row>
    <row r="302" spans="3:20" x14ac:dyDescent="0.25">
      <c r="C302"/>
      <c r="D302"/>
      <c r="E302"/>
      <c r="F302"/>
      <c r="G302"/>
      <c r="H302"/>
      <c r="I302"/>
      <c r="J302"/>
      <c r="K302"/>
      <c r="L302"/>
      <c r="M302"/>
      <c r="N302"/>
      <c r="O302"/>
      <c r="P302"/>
      <c r="Q302"/>
      <c r="R302"/>
      <c r="T302" s="2"/>
    </row>
    <row r="303" spans="3:20" x14ac:dyDescent="0.25">
      <c r="C303"/>
      <c r="D303"/>
      <c r="E303"/>
      <c r="F303"/>
      <c r="G303"/>
      <c r="H303"/>
      <c r="I303"/>
      <c r="J303"/>
      <c r="K303"/>
      <c r="L303"/>
      <c r="M303"/>
      <c r="N303"/>
      <c r="O303"/>
      <c r="P303"/>
      <c r="Q303"/>
      <c r="R303"/>
      <c r="T303" s="2"/>
    </row>
    <row r="304" spans="3:20" x14ac:dyDescent="0.25">
      <c r="C304"/>
      <c r="D304"/>
      <c r="E304"/>
      <c r="F304"/>
      <c r="G304"/>
      <c r="H304"/>
      <c r="I304"/>
      <c r="J304"/>
      <c r="K304"/>
      <c r="L304"/>
      <c r="M304"/>
      <c r="N304"/>
      <c r="O304"/>
      <c r="P304"/>
      <c r="Q304"/>
      <c r="R304"/>
      <c r="T304" s="2"/>
    </row>
    <row r="305" spans="3:20" x14ac:dyDescent="0.25">
      <c r="C305"/>
      <c r="D305"/>
      <c r="E305"/>
      <c r="F305"/>
      <c r="G305"/>
      <c r="H305"/>
      <c r="I305"/>
      <c r="J305"/>
      <c r="K305"/>
      <c r="L305"/>
      <c r="M305"/>
      <c r="N305"/>
      <c r="O305"/>
      <c r="P305"/>
      <c r="Q305"/>
      <c r="R305"/>
      <c r="T305" s="2"/>
    </row>
    <row r="306" spans="3:20" x14ac:dyDescent="0.25">
      <c r="C306"/>
      <c r="D306"/>
      <c r="E306"/>
      <c r="F306"/>
      <c r="G306"/>
      <c r="H306"/>
      <c r="I306"/>
      <c r="J306"/>
      <c r="K306"/>
      <c r="L306"/>
      <c r="M306"/>
      <c r="N306"/>
      <c r="O306"/>
      <c r="P306"/>
      <c r="Q306"/>
      <c r="R306"/>
      <c r="T306" s="2"/>
    </row>
    <row r="307" spans="3:20" x14ac:dyDescent="0.25">
      <c r="C307"/>
      <c r="D307"/>
      <c r="E307"/>
      <c r="F307"/>
      <c r="G307"/>
      <c r="H307"/>
      <c r="I307"/>
      <c r="J307"/>
      <c r="K307"/>
      <c r="L307"/>
      <c r="M307"/>
      <c r="N307"/>
      <c r="O307"/>
      <c r="P307"/>
      <c r="Q307"/>
      <c r="R307"/>
      <c r="T307" s="2"/>
    </row>
    <row r="308" spans="3:20" x14ac:dyDescent="0.25">
      <c r="C308"/>
      <c r="D308"/>
      <c r="E308"/>
      <c r="F308"/>
      <c r="G308"/>
      <c r="H308"/>
      <c r="I308"/>
      <c r="J308"/>
      <c r="K308"/>
      <c r="L308"/>
      <c r="M308"/>
      <c r="N308"/>
      <c r="O308"/>
      <c r="P308"/>
      <c r="Q308"/>
      <c r="R308"/>
      <c r="T308" s="2"/>
    </row>
    <row r="309" spans="3:20" x14ac:dyDescent="0.25">
      <c r="C309"/>
      <c r="D309"/>
      <c r="E309"/>
      <c r="F309"/>
      <c r="G309"/>
      <c r="H309"/>
      <c r="I309"/>
      <c r="J309"/>
      <c r="K309"/>
      <c r="L309"/>
      <c r="M309"/>
      <c r="N309"/>
      <c r="O309"/>
      <c r="P309"/>
      <c r="Q309"/>
      <c r="R309"/>
      <c r="T309" s="2"/>
    </row>
    <row r="310" spans="3:20" x14ac:dyDescent="0.25">
      <c r="C310"/>
      <c r="D310"/>
      <c r="E310"/>
      <c r="F310"/>
      <c r="G310"/>
      <c r="H310"/>
      <c r="I310"/>
      <c r="J310"/>
      <c r="K310"/>
      <c r="L310"/>
      <c r="M310"/>
      <c r="N310"/>
      <c r="O310"/>
      <c r="P310"/>
      <c r="Q310"/>
      <c r="R310"/>
      <c r="T310" s="2"/>
    </row>
    <row r="311" spans="3:20" x14ac:dyDescent="0.25">
      <c r="C311"/>
      <c r="D311"/>
      <c r="E311"/>
      <c r="F311"/>
      <c r="G311"/>
      <c r="H311"/>
      <c r="I311"/>
      <c r="J311"/>
      <c r="K311"/>
      <c r="L311"/>
      <c r="M311"/>
      <c r="N311"/>
      <c r="O311"/>
      <c r="P311"/>
      <c r="Q311"/>
      <c r="R311"/>
      <c r="T311" s="2"/>
    </row>
    <row r="312" spans="3:20" x14ac:dyDescent="0.25">
      <c r="C312"/>
      <c r="D312"/>
      <c r="E312"/>
      <c r="F312"/>
      <c r="G312"/>
      <c r="H312"/>
      <c r="I312"/>
      <c r="J312"/>
      <c r="K312"/>
      <c r="L312"/>
      <c r="M312"/>
      <c r="N312"/>
      <c r="O312"/>
      <c r="P312"/>
      <c r="Q312"/>
      <c r="R312"/>
      <c r="T312" s="2"/>
    </row>
    <row r="313" spans="3:20" x14ac:dyDescent="0.25">
      <c r="C313"/>
      <c r="D313"/>
      <c r="E313"/>
      <c r="F313"/>
      <c r="G313"/>
      <c r="H313"/>
      <c r="I313"/>
      <c r="J313"/>
      <c r="K313"/>
      <c r="L313"/>
      <c r="M313"/>
      <c r="N313"/>
      <c r="O313"/>
      <c r="P313"/>
      <c r="Q313"/>
      <c r="R313"/>
      <c r="T313" s="2"/>
    </row>
    <row r="314" spans="3:20" x14ac:dyDescent="0.25">
      <c r="C314"/>
      <c r="D314"/>
      <c r="E314"/>
      <c r="F314"/>
      <c r="G314"/>
      <c r="H314"/>
      <c r="I314"/>
      <c r="J314"/>
      <c r="K314"/>
      <c r="L314"/>
      <c r="M314"/>
      <c r="N314"/>
      <c r="O314"/>
      <c r="P314"/>
      <c r="Q314"/>
      <c r="R314"/>
      <c r="T314" s="2"/>
    </row>
    <row r="315" spans="3:20" x14ac:dyDescent="0.25">
      <c r="C315"/>
      <c r="D315"/>
      <c r="E315"/>
      <c r="F315"/>
      <c r="G315"/>
      <c r="H315"/>
      <c r="I315"/>
      <c r="J315"/>
      <c r="K315"/>
      <c r="L315"/>
      <c r="M315"/>
      <c r="N315"/>
      <c r="O315"/>
      <c r="P315"/>
      <c r="Q315"/>
      <c r="R315"/>
      <c r="T315" s="2"/>
    </row>
    <row r="316" spans="3:20" x14ac:dyDescent="0.25">
      <c r="C316"/>
      <c r="D316"/>
      <c r="E316"/>
      <c r="F316"/>
      <c r="G316"/>
      <c r="H316"/>
      <c r="I316"/>
      <c r="J316"/>
      <c r="K316"/>
      <c r="L316"/>
      <c r="M316"/>
      <c r="N316"/>
      <c r="O316"/>
      <c r="P316"/>
      <c r="Q316"/>
      <c r="R316"/>
      <c r="T316" s="2"/>
    </row>
    <row r="317" spans="3:20" x14ac:dyDescent="0.25">
      <c r="C317"/>
      <c r="D317"/>
      <c r="E317"/>
      <c r="F317"/>
      <c r="G317"/>
      <c r="H317"/>
      <c r="I317"/>
      <c r="J317"/>
      <c r="K317"/>
      <c r="L317"/>
      <c r="M317"/>
      <c r="N317"/>
      <c r="O317"/>
      <c r="P317"/>
      <c r="Q317"/>
      <c r="R317"/>
      <c r="T317" s="2"/>
    </row>
    <row r="318" spans="3:20" x14ac:dyDescent="0.25">
      <c r="C318"/>
      <c r="D318"/>
      <c r="E318"/>
      <c r="F318"/>
      <c r="G318"/>
      <c r="H318"/>
      <c r="I318"/>
      <c r="J318"/>
      <c r="K318"/>
      <c r="L318"/>
      <c r="M318"/>
      <c r="N318"/>
      <c r="O318"/>
      <c r="P318"/>
      <c r="Q318"/>
      <c r="R318"/>
      <c r="T318" s="2"/>
    </row>
    <row r="319" spans="3:20" x14ac:dyDescent="0.25">
      <c r="C319"/>
      <c r="D319"/>
      <c r="E319"/>
      <c r="F319"/>
      <c r="G319"/>
      <c r="H319"/>
      <c r="I319"/>
      <c r="J319"/>
      <c r="K319"/>
      <c r="L319"/>
      <c r="M319"/>
      <c r="N319"/>
      <c r="O319"/>
      <c r="P319"/>
      <c r="Q319"/>
      <c r="R319"/>
      <c r="T319" s="2"/>
    </row>
    <row r="320" spans="3:20" x14ac:dyDescent="0.25">
      <c r="C320"/>
      <c r="D320"/>
      <c r="E320"/>
      <c r="F320"/>
      <c r="G320"/>
      <c r="H320"/>
      <c r="I320"/>
      <c r="J320"/>
      <c r="K320"/>
      <c r="L320"/>
      <c r="M320"/>
      <c r="N320"/>
      <c r="O320"/>
      <c r="P320"/>
      <c r="Q320"/>
      <c r="R320"/>
      <c r="T320" s="2"/>
    </row>
    <row r="321" spans="3:20" x14ac:dyDescent="0.25">
      <c r="C321"/>
      <c r="D321"/>
      <c r="E321"/>
      <c r="F321"/>
      <c r="G321"/>
      <c r="H321"/>
      <c r="I321"/>
      <c r="J321"/>
      <c r="K321"/>
      <c r="L321"/>
      <c r="M321"/>
      <c r="N321"/>
      <c r="O321"/>
      <c r="P321"/>
      <c r="Q321"/>
      <c r="R321"/>
      <c r="T321" s="2"/>
    </row>
    <row r="322" spans="3:20" x14ac:dyDescent="0.25">
      <c r="C322"/>
      <c r="D322"/>
      <c r="E322"/>
      <c r="F322"/>
      <c r="G322"/>
      <c r="H322"/>
      <c r="I322"/>
      <c r="J322"/>
      <c r="K322"/>
      <c r="L322"/>
      <c r="M322"/>
      <c r="N322"/>
      <c r="O322"/>
      <c r="P322"/>
      <c r="Q322"/>
      <c r="R322"/>
      <c r="T322" s="2"/>
    </row>
    <row r="323" spans="3:20" x14ac:dyDescent="0.25">
      <c r="C323"/>
      <c r="D323"/>
      <c r="E323"/>
      <c r="F323"/>
      <c r="G323"/>
      <c r="H323"/>
      <c r="I323"/>
      <c r="J323"/>
      <c r="K323"/>
      <c r="L323"/>
      <c r="M323"/>
      <c r="N323"/>
      <c r="O323"/>
      <c r="P323"/>
      <c r="Q323"/>
      <c r="R323"/>
      <c r="T323" s="2"/>
    </row>
    <row r="324" spans="3:20" x14ac:dyDescent="0.25">
      <c r="C324"/>
      <c r="D324"/>
      <c r="E324"/>
      <c r="F324"/>
      <c r="G324"/>
      <c r="H324"/>
      <c r="I324"/>
      <c r="J324"/>
      <c r="K324"/>
      <c r="L324"/>
      <c r="M324"/>
      <c r="N324"/>
      <c r="O324"/>
      <c r="P324"/>
      <c r="Q324"/>
      <c r="R324"/>
      <c r="T324" s="2"/>
    </row>
    <row r="325" spans="3:20" x14ac:dyDescent="0.25">
      <c r="C325"/>
      <c r="D325"/>
      <c r="E325"/>
      <c r="F325"/>
      <c r="G325"/>
      <c r="H325"/>
      <c r="I325"/>
      <c r="J325"/>
      <c r="K325"/>
      <c r="L325"/>
      <c r="M325"/>
      <c r="N325"/>
      <c r="O325"/>
      <c r="P325"/>
      <c r="Q325"/>
      <c r="R325"/>
      <c r="T325" s="2"/>
    </row>
    <row r="326" spans="3:20" x14ac:dyDescent="0.25">
      <c r="C326"/>
      <c r="D326"/>
      <c r="E326"/>
      <c r="F326"/>
      <c r="G326"/>
      <c r="H326"/>
      <c r="I326"/>
      <c r="J326"/>
      <c r="K326"/>
      <c r="L326"/>
      <c r="M326"/>
      <c r="N326"/>
      <c r="O326"/>
      <c r="P326"/>
      <c r="Q326"/>
      <c r="R326"/>
      <c r="T326" s="2"/>
    </row>
    <row r="327" spans="3:20" x14ac:dyDescent="0.25">
      <c r="C327"/>
      <c r="D327"/>
      <c r="E327"/>
      <c r="F327"/>
      <c r="G327"/>
      <c r="H327"/>
      <c r="I327"/>
      <c r="J327"/>
      <c r="K327"/>
      <c r="L327"/>
      <c r="M327"/>
      <c r="N327"/>
      <c r="O327"/>
      <c r="P327"/>
      <c r="Q327"/>
      <c r="R327"/>
      <c r="T327" s="2"/>
    </row>
    <row r="328" spans="3:20" x14ac:dyDescent="0.25">
      <c r="C328"/>
      <c r="D328"/>
      <c r="E328"/>
      <c r="F328"/>
      <c r="G328"/>
      <c r="H328"/>
      <c r="I328"/>
      <c r="J328"/>
      <c r="K328"/>
      <c r="L328"/>
      <c r="M328"/>
      <c r="N328"/>
      <c r="O328"/>
      <c r="P328"/>
      <c r="Q328"/>
      <c r="R328"/>
      <c r="T328" s="2"/>
    </row>
    <row r="329" spans="3:20" x14ac:dyDescent="0.25">
      <c r="C329"/>
      <c r="D329"/>
      <c r="E329"/>
      <c r="F329"/>
      <c r="G329"/>
      <c r="H329"/>
      <c r="I329"/>
      <c r="J329"/>
      <c r="K329"/>
      <c r="L329"/>
      <c r="M329"/>
      <c r="N329"/>
      <c r="O329"/>
      <c r="P329"/>
      <c r="Q329"/>
      <c r="R329"/>
      <c r="T329" s="2"/>
    </row>
    <row r="330" spans="3:20" x14ac:dyDescent="0.25">
      <c r="C330"/>
      <c r="D330"/>
      <c r="E330"/>
      <c r="F330"/>
      <c r="G330"/>
      <c r="H330"/>
      <c r="I330"/>
      <c r="J330"/>
      <c r="K330"/>
      <c r="L330"/>
      <c r="M330"/>
      <c r="N330"/>
      <c r="O330"/>
      <c r="P330"/>
      <c r="Q330"/>
      <c r="R330"/>
      <c r="T330" s="2"/>
    </row>
    <row r="331" spans="3:20" x14ac:dyDescent="0.25">
      <c r="C331"/>
      <c r="D331"/>
      <c r="E331"/>
      <c r="F331"/>
      <c r="G331"/>
      <c r="H331"/>
      <c r="I331"/>
      <c r="J331"/>
      <c r="K331"/>
      <c r="L331"/>
      <c r="M331"/>
      <c r="N331"/>
      <c r="O331"/>
      <c r="P331"/>
      <c r="Q331"/>
      <c r="R331"/>
      <c r="T331" s="2"/>
    </row>
  </sheetData>
  <mergeCells count="18">
    <mergeCell ref="C44:J44"/>
    <mergeCell ref="A46:M46"/>
    <mergeCell ref="B48:B49"/>
    <mergeCell ref="B50:B51"/>
    <mergeCell ref="B54:B55"/>
    <mergeCell ref="B56:B57"/>
    <mergeCell ref="D6:H6"/>
    <mergeCell ref="A8:J8"/>
    <mergeCell ref="B9:B10"/>
    <mergeCell ref="B11:B12"/>
    <mergeCell ref="B19:B20"/>
    <mergeCell ref="B52:B53"/>
    <mergeCell ref="A30:K30"/>
    <mergeCell ref="B23:B24"/>
    <mergeCell ref="B25:B26"/>
    <mergeCell ref="B14:B15"/>
    <mergeCell ref="C28:J28"/>
    <mergeCell ref="B21:B22"/>
  </mergeCells>
  <pageMargins left="0.25" right="0.25" top="0.75" bottom="0.75" header="0.3" footer="0.3"/>
  <pageSetup scale="6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 General Monitoring</vt:lpstr>
      <vt:lpstr>2 - Sales Monitoring</vt:lpstr>
      <vt:lpstr>3 - Evaluation Monitoring</vt:lpstr>
      <vt:lpstr>4 - Approval Monitoring</vt:lpstr>
      <vt:lpstr>5 - Recovery Monitoring</vt:lpstr>
      <vt:lpstr>6 - Branch Finance Monitoring</vt:lpstr>
    </vt:vector>
  </TitlesOfParts>
  <Company>ACCION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Calvo</dc:creator>
  <cp:lastModifiedBy>Janet Hayes</cp:lastModifiedBy>
  <cp:lastPrinted>2019-05-13T22:06:21Z</cp:lastPrinted>
  <dcterms:created xsi:type="dcterms:W3CDTF">1998-09-01T16:14:26Z</dcterms:created>
  <dcterms:modified xsi:type="dcterms:W3CDTF">2019-10-23T13:47:11Z</dcterms:modified>
</cp:coreProperties>
</file>